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 activeTab="3"/>
  </bookViews>
  <sheets>
    <sheet name="A.2.2.2" sheetId="5" r:id="rId1"/>
    <sheet name="A-3-3-1" sheetId="6" r:id="rId2"/>
    <sheet name="A-3-3-2" sheetId="7" r:id="rId3"/>
    <sheet name="A-3-3-3" sheetId="8" r:id="rId4"/>
    <sheet name="A-4-1" sheetId="9" r:id="rId5"/>
    <sheet name="B_2_2_2" sheetId="10" r:id="rId6"/>
    <sheet name="B_3_2" sheetId="11" r:id="rId7"/>
    <sheet name="B_3_1_3" sheetId="12" r:id="rId8"/>
    <sheet name="C-3-1" sheetId="13" r:id="rId9"/>
    <sheet name="C-4-1" sheetId="14" r:id="rId10"/>
    <sheet name="C-5-1" sheetId="15" r:id="rId11"/>
    <sheet name="C-6-2-1" sheetId="16" r:id="rId12"/>
    <sheet name="C-6-2-2" sheetId="17" r:id="rId13"/>
  </sheets>
  <definedNames>
    <definedName name="_xlnm._FilterDatabase" localSheetId="2" hidden="1">'A-3-3-2'!#REF!</definedName>
  </definedNames>
  <calcPr calcId="145621"/>
</workbook>
</file>

<file path=xl/calcChain.xml><?xml version="1.0" encoding="utf-8"?>
<calcChain xmlns="http://schemas.openxmlformats.org/spreadsheetml/2006/main">
  <c r="R24" i="16" l="1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</calcChain>
</file>

<file path=xl/sharedStrings.xml><?xml version="1.0" encoding="utf-8"?>
<sst xmlns="http://schemas.openxmlformats.org/spreadsheetml/2006/main" count="862" uniqueCount="324">
  <si>
    <t>Name</t>
  </si>
  <si>
    <t>Origin</t>
  </si>
  <si>
    <t>KONINKLIJKE PHILIPS ELECTRONICS N.V.</t>
  </si>
  <si>
    <t>Netherlands</t>
  </si>
  <si>
    <t>Audio-visual technology</t>
  </si>
  <si>
    <t>Japan</t>
  </si>
  <si>
    <t>SIEMENS AKTIENGESELLSCHAFT</t>
  </si>
  <si>
    <t>Germany</t>
  </si>
  <si>
    <t>Electrical machinery, apparatus, energy</t>
  </si>
  <si>
    <t>ROBERT BOSCH CORPORATION</t>
  </si>
  <si>
    <t>Engines, pumps, turbines</t>
  </si>
  <si>
    <t>HUAWEI TECHNOLOGIES CO., LTD.</t>
  </si>
  <si>
    <t>China</t>
  </si>
  <si>
    <t>Digital communication</t>
  </si>
  <si>
    <t>TELEFONAKTIEBOLAGET LM ERICSSON (PUBL)</t>
  </si>
  <si>
    <t>Sweden</t>
  </si>
  <si>
    <t>QUALCOMM INCORPORATED</t>
  </si>
  <si>
    <t>United States of America</t>
  </si>
  <si>
    <t>ZTE CORPORATION</t>
  </si>
  <si>
    <t>TOYOTA JIDOSHA KABUSHIKI KAISHA</t>
  </si>
  <si>
    <t>Transport</t>
  </si>
  <si>
    <t>SHARP KABUSHIKI KAISHA</t>
  </si>
  <si>
    <t>Optics</t>
  </si>
  <si>
    <t>BASF SE</t>
  </si>
  <si>
    <t>Organic fine chemistry</t>
  </si>
  <si>
    <t>Finland</t>
  </si>
  <si>
    <t>PROCTER &amp; GAMBLE COMPANY</t>
  </si>
  <si>
    <t xml:space="preserve">Basic materials chemistry </t>
  </si>
  <si>
    <t>LG ELECTRONICS INC.</t>
  </si>
  <si>
    <t>Republic of Korea</t>
  </si>
  <si>
    <t>MITSUBISHI ELECTRIC CORPORATION</t>
  </si>
  <si>
    <t>INTEL CORPORATION</t>
  </si>
  <si>
    <t>Computer technology</t>
  </si>
  <si>
    <t>NEC CORPORATION</t>
  </si>
  <si>
    <t>3M INNOVATIVE PROPERTIES COMPANY</t>
  </si>
  <si>
    <t>SAMSUNG ELECTRONICS CO., LTD.</t>
  </si>
  <si>
    <t>SONY CORPORATION</t>
  </si>
  <si>
    <t>FUJITSU LIMITED</t>
  </si>
  <si>
    <t>Macromolecular chemistry, polymers</t>
  </si>
  <si>
    <t>HEWLETT-PACKARD DEVELOPMENT COMPANY, L.P.</t>
  </si>
  <si>
    <t>UNIVERSITY OF CALIFORNIA</t>
  </si>
  <si>
    <t>Biotechnology</t>
  </si>
  <si>
    <t>HITACHI, LTD.</t>
  </si>
  <si>
    <t>GENERAL ELECTRIC COMPANY</t>
  </si>
  <si>
    <t>FUJIFILM CORPORATION</t>
  </si>
  <si>
    <t>France</t>
  </si>
  <si>
    <t>Measurement</t>
  </si>
  <si>
    <t>KABUSHIKI KAISHA TOSHIBA</t>
  </si>
  <si>
    <t>Medical technology</t>
  </si>
  <si>
    <t>Other consumer goods</t>
  </si>
  <si>
    <t>COMMISSARIAT A L'ENERGIE ATOMIQUE ET AUX ENERGIES ALTERNATIVES</t>
  </si>
  <si>
    <t>Semiconductors</t>
  </si>
  <si>
    <t>FRAUNHOFER-GESELLSCHAFT ZUR FORDERUNG DER ANGEWANDTEN FORSCHUNG E.V.</t>
  </si>
  <si>
    <t>APPLIED MATERIALS, INC.</t>
  </si>
  <si>
    <t>Switzerland</t>
  </si>
  <si>
    <t>Pharmaceuticals</t>
  </si>
  <si>
    <t>Thermal processes and apparatus</t>
  </si>
  <si>
    <t>ALCATEL LUCENT</t>
  </si>
  <si>
    <t>MURATA MANUFACTURING CO., LTD.</t>
  </si>
  <si>
    <t>DOW GLOBAL TECHNOLOGIES INC.</t>
  </si>
  <si>
    <t>MITSUBISHI HEAVY INDUSTRIES, LTD.</t>
  </si>
  <si>
    <t>Overall</t>
  </si>
  <si>
    <t>LG CHEM, LTD.</t>
  </si>
  <si>
    <t>HALLIBURTON ENERGY SERVICES, INC.</t>
  </si>
  <si>
    <t>APPLE COMPUTER, INC.</t>
  </si>
  <si>
    <t>NISSAN MOTOR CO., LTD.</t>
  </si>
  <si>
    <t>SHENZHEN CHINA STAR OPTOELECTRONICS TECHNOLOGY CO., LTD</t>
  </si>
  <si>
    <t>TENCENT TECHNOLOGY (SHENZHEN) COMPANY LIMITED</t>
  </si>
  <si>
    <t>UNITED TECHNOLOGIES CORPORATION</t>
  </si>
  <si>
    <t>KONICA MINOLTA, INC.</t>
  </si>
  <si>
    <t>DENSO CORPORATION</t>
  </si>
  <si>
    <t>BOE TECHNOLOGY GROUP CO.,LTD</t>
  </si>
  <si>
    <t>Region</t>
  </si>
  <si>
    <t>Africa</t>
  </si>
  <si>
    <t>South Africa</t>
  </si>
  <si>
    <t>Materials, metallurgy</t>
  </si>
  <si>
    <t>Asia</t>
  </si>
  <si>
    <t>Europe</t>
  </si>
  <si>
    <t>Barbados</t>
  </si>
  <si>
    <t>Brazil</t>
  </si>
  <si>
    <t>North America</t>
  </si>
  <si>
    <t>Oceania</t>
  </si>
  <si>
    <t>COMMONWEALTH SCIENTIFIC AND INDUSTRIAL RESEARCH ORGANISATION</t>
  </si>
  <si>
    <t>Australia</t>
  </si>
  <si>
    <t>Textile and paper machines</t>
  </si>
  <si>
    <t>Regional</t>
  </si>
  <si>
    <t>Change</t>
  </si>
  <si>
    <t>Year of international filing</t>
  </si>
  <si>
    <t>share</t>
  </si>
  <si>
    <t>from</t>
  </si>
  <si>
    <t>2014 (%)</t>
  </si>
  <si>
    <t>2013 (%)</t>
  </si>
  <si>
    <t>Egypt</t>
  </si>
  <si>
    <t>Morocco</t>
  </si>
  <si>
    <t>Others</t>
  </si>
  <si>
    <t>Total</t>
  </si>
  <si>
    <t>Israel</t>
  </si>
  <si>
    <t>India</t>
  </si>
  <si>
    <t>Singapore</t>
  </si>
  <si>
    <t>Turkey</t>
  </si>
  <si>
    <t>Saudi Arabia</t>
  </si>
  <si>
    <t>Malaysia</t>
  </si>
  <si>
    <t>United Arab Emirates</t>
  </si>
  <si>
    <t>United Kingdom</t>
  </si>
  <si>
    <t>Italy</t>
  </si>
  <si>
    <t>Spain</t>
  </si>
  <si>
    <t>Austria</t>
  </si>
  <si>
    <t>Mexico</t>
  </si>
  <si>
    <t>Chile</t>
  </si>
  <si>
    <t>Colombia</t>
  </si>
  <si>
    <t>Argentina</t>
  </si>
  <si>
    <t>Bahamas</t>
  </si>
  <si>
    <t>Canada</t>
  </si>
  <si>
    <t>New Zealand</t>
  </si>
  <si>
    <t>Unknown</t>
  </si>
  <si>
    <t>n.a.</t>
  </si>
  <si>
    <t>position</t>
  </si>
  <si>
    <t>Applicants</t>
  </si>
  <si>
    <t>Applications</t>
  </si>
  <si>
    <t>rank</t>
  </si>
  <si>
    <t>from 2013</t>
  </si>
  <si>
    <t>KYOCERA CORPORATION</t>
  </si>
  <si>
    <t>HUAWEI DEVICE CO., LTD.</t>
  </si>
  <si>
    <t>NITTO DENKO CORPORATION</t>
  </si>
  <si>
    <t>MASSACHUSETTS INSTITUTE OF TECHNOLOGY</t>
  </si>
  <si>
    <t>UNIVERSITY OF TEXAS SYSTEM</t>
  </si>
  <si>
    <t>HARVARD UNIVERSITY</t>
  </si>
  <si>
    <t>JOHNS HOPKINS UNIVERSITY</t>
  </si>
  <si>
    <t>LELAND STANFORD JUNIOR UNIVERSITY</t>
  </si>
  <si>
    <t>COLUMBIA UNIVERSITY</t>
  </si>
  <si>
    <t>CALIFORNIA INSTITUTE OF TECHNOLOGY</t>
  </si>
  <si>
    <t>UNIVERSITY OF PENNSYLVANIA</t>
  </si>
  <si>
    <t>SEOUL NATIONAL UNIVERSITY</t>
  </si>
  <si>
    <t>CORNELL UNIVERSITY</t>
  </si>
  <si>
    <t>NANYANG TECHNOLOGICAL UNIVERSITY</t>
  </si>
  <si>
    <t>UNIVERSITY OF FLORIDA</t>
  </si>
  <si>
    <t>KYOTO UNIVERSITY</t>
  </si>
  <si>
    <t>DANMARKS TEKNISKE UNIVERSITET</t>
  </si>
  <si>
    <t>Denmark</t>
  </si>
  <si>
    <t>UNIVERSITY OF TOKYO</t>
  </si>
  <si>
    <t>UNIVERSITY OF MICHIGAN</t>
  </si>
  <si>
    <t>KOREA UNIVERSITY</t>
  </si>
  <si>
    <t>PEKING UNIVERSITY</t>
  </si>
  <si>
    <t>UNIVERSITY OF WASHINGTON</t>
  </si>
  <si>
    <t>ISIS INNOVATION LIMITED</t>
  </si>
  <si>
    <t>KYUSHU UNIVERSITY</t>
  </si>
  <si>
    <t>TSINGHUA UNIVERSITY</t>
  </si>
  <si>
    <t>KOREA ADVANCED INSTITUTE OF SCIENCE AND TECHNOLOGY</t>
  </si>
  <si>
    <t>OSAKA UNIVERSITY</t>
  </si>
  <si>
    <t>UNIVERSITY OF NORTH CAROLINA</t>
  </si>
  <si>
    <t>NATIONAL UNIVERSITY OF SINGAPORE</t>
  </si>
  <si>
    <t>YONSEI UNIVERSITY</t>
  </si>
  <si>
    <t>TOHOKU UNIVERSITY</t>
  </si>
  <si>
    <t>HANYANG UNIVERSITY</t>
  </si>
  <si>
    <t>DUKE UNIVERSITY</t>
  </si>
  <si>
    <t>EIDGENOSSISCHE TECHNISCHE HOCHSCHULE ZURICH</t>
  </si>
  <si>
    <t>KYUNGPOOK NATIONAL UNIVERSITY</t>
  </si>
  <si>
    <t>ECOLE POLYTECHNIQUE FEDERALE DE LAUSANNE</t>
  </si>
  <si>
    <t>NORTHEASTERN UNIVERSITY</t>
  </si>
  <si>
    <t>UNIVERSITY OF PITTSBURGH</t>
  </si>
  <si>
    <t>IMPERIAL INNOVATIONS LTD.</t>
  </si>
  <si>
    <t>STATE UNIVERSITY OF NEW YORK</t>
  </si>
  <si>
    <t>YEDA RESEARCH AND DEVELOPMENT CO. LTD.</t>
  </si>
  <si>
    <t>UNIVERSITY OF HOUSTON</t>
  </si>
  <si>
    <t>NORTHWESTERN UNIVERSITY</t>
  </si>
  <si>
    <t>CHINA ACADEMY OF TELECOMMUNICATIONS TECHNOLOGY</t>
  </si>
  <si>
    <t>INSTITUTE OF MICROELECTRONICS OF CHINESE ACADEMY OF SCIENCES</t>
  </si>
  <si>
    <t>AGENCY OF SCIENCE, TECHNOLOGY AND RESEARCH</t>
  </si>
  <si>
    <t>CENTRE NATIONAL DE LA RECHERCHE SCIENTIFIQUE (CNRS)</t>
  </si>
  <si>
    <t>INSTITUT NATIONAL DE LA SANTE ET DE LA RECHERCHE MEDICALE (INSERM)</t>
  </si>
  <si>
    <t>MIMOS BERHAD</t>
  </si>
  <si>
    <t>COUNCIL OF SCIENTIFIC AND INDUSTRIAL RESEARCH</t>
  </si>
  <si>
    <t>NATIONAL INSTITUTE OF ADVANCED INDUSTRIAL SCIENCE AND TECHNOLOGY</t>
  </si>
  <si>
    <t>CONSEJO SUPERIOR DE INVESTIGACIONES CIENTIFICAS (CSIC)</t>
  </si>
  <si>
    <t>U.S.A., AS REPRESENTED BY THE SECRETARY DEPT. OF HEALTH AND HUMAN SERVICES</t>
  </si>
  <si>
    <t>KOREA INSTITUTE OF ENERGY RESEARCH</t>
  </si>
  <si>
    <t>NEDERLANDSE ORGANISATIE VOOR TOEGEPAST- NATUURWETENSCHAPPELIJK ONDERZOEK TNO</t>
  </si>
  <si>
    <t>KOREA INSTITUTE OF INDUSTRIAL TECHNOLOGY</t>
  </si>
  <si>
    <t>KOREA ELECTRONICS TECHNONLOGY INSTITUTE</t>
  </si>
  <si>
    <t>BATTELLE MEMORIAL INSTITUTE</t>
  </si>
  <si>
    <t>JAPAN SCIENCE AND TECHNOLOGY AGENCY</t>
  </si>
  <si>
    <t>ELECTRONICS &amp; TELECOMMUNICATIONS RESEARCH INSTITUTE OF KOREA</t>
  </si>
  <si>
    <t>CLEVELAND CLINIC FOUNDATION</t>
  </si>
  <si>
    <t>SLOAN-KETTERING INSTITUTE FOR CANCER RESEARCH</t>
  </si>
  <si>
    <t>MAX-PLANCK-GESELLSCHAFT ZUR FORDERUNG DER WISSENSCHAFTEN E.V.</t>
  </si>
  <si>
    <t>MAYO FOUNDATION FOR MEDICAL EDUCATION AND RESEARCH</t>
  </si>
  <si>
    <t>RIKEN (THE INSTITUTE OF PHYSICAL AND CHEMICAL RESEARCH)</t>
  </si>
  <si>
    <t>KOREA RESEARCH INSTITUTE OF BIOSCIENCE AND BIOTECHNOLOGY</t>
  </si>
  <si>
    <t>Year</t>
  </si>
  <si>
    <t xml:space="preserve">share </t>
  </si>
  <si>
    <t xml:space="preserve"> from </t>
  </si>
  <si>
    <t>Technical field</t>
  </si>
  <si>
    <t>(%)</t>
  </si>
  <si>
    <t>I</t>
  </si>
  <si>
    <t>Electrical engineering</t>
  </si>
  <si>
    <t>Telecommunications</t>
  </si>
  <si>
    <t>Basic communication processes</t>
  </si>
  <si>
    <t>IT methods for management</t>
  </si>
  <si>
    <t>II</t>
  </si>
  <si>
    <t>Instruments</t>
  </si>
  <si>
    <t>Analysis of biological materials</t>
  </si>
  <si>
    <t>Control</t>
  </si>
  <si>
    <t>III</t>
  </si>
  <si>
    <t>Chemistry</t>
  </si>
  <si>
    <t>Food chemistry</t>
  </si>
  <si>
    <t>Surface technology, coating</t>
  </si>
  <si>
    <t>Micro-structural and nano-technology</t>
  </si>
  <si>
    <t>Chemical engineering</t>
  </si>
  <si>
    <t>Environmental technology</t>
  </si>
  <si>
    <t>IV</t>
  </si>
  <si>
    <t>Mechanical engineering</t>
  </si>
  <si>
    <t>Handling</t>
  </si>
  <si>
    <t>Machine tools</t>
  </si>
  <si>
    <t>Other special machines</t>
  </si>
  <si>
    <t>Mechanical elements</t>
  </si>
  <si>
    <t>V</t>
  </si>
  <si>
    <t>Other fields</t>
  </si>
  <si>
    <t>Furniture, games</t>
  </si>
  <si>
    <t>Civil engineering</t>
  </si>
  <si>
    <t>Year of national phase entry</t>
  </si>
  <si>
    <t>Seychelles</t>
  </si>
  <si>
    <t>Total*</t>
  </si>
  <si>
    <t>Thailand</t>
  </si>
  <si>
    <t>Belgium</t>
  </si>
  <si>
    <t>Cuba</t>
  </si>
  <si>
    <t>Panama</t>
  </si>
  <si>
    <t>Bermuda</t>
  </si>
  <si>
    <t>Office</t>
  </si>
  <si>
    <t>European Patent Office</t>
  </si>
  <si>
    <t>Russian Federation</t>
  </si>
  <si>
    <t>Indonesia</t>
  </si>
  <si>
    <t>Viet Nam</t>
  </si>
  <si>
    <t>Ukraine</t>
  </si>
  <si>
    <t>International</t>
  </si>
  <si>
    <t>International filing year</t>
  </si>
  <si>
    <t>searching</t>
  </si>
  <si>
    <t xml:space="preserve">plus the </t>
  </si>
  <si>
    <t>authorities</t>
  </si>
  <si>
    <t>top three origins</t>
  </si>
  <si>
    <t>Iran (Islamic Republic of)</t>
  </si>
  <si>
    <t>Nordic Patent Institute</t>
  </si>
  <si>
    <t>Norway</t>
  </si>
  <si>
    <t>ISA</t>
  </si>
  <si>
    <t>International preliminary</t>
  </si>
  <si>
    <t>examining authority</t>
  </si>
  <si>
    <t>International authority</t>
  </si>
  <si>
    <t>Office of PCT national phase entry</t>
  </si>
  <si>
    <t>-</t>
  </si>
  <si>
    <t>Philippines</t>
  </si>
  <si>
    <t>Additional statistics</t>
  </si>
  <si>
    <t>Grant rate (%)</t>
  </si>
  <si>
    <t xml:space="preserve">  PCT-PPH applications</t>
  </si>
  <si>
    <t xml:space="preserve">  All applications combined</t>
  </si>
  <si>
    <t>Table A.2.2.2: PCT applications for the top countries by region</t>
  </si>
  <si>
    <t>Note:* indicates share of world total, and n.a. indicates not applicable. Data for 2014 are WIPO estimates. Table A.2.2.2 shows the top countries in each region (with a maximum of 10 countries per region) that filed more than 20 PCT applications in 2014.</t>
  </si>
  <si>
    <t>Note: For confidentiality reasons, data are based on publication date.</t>
  </si>
  <si>
    <t>Note: The university sector includes all types of educational institutions. For confidentiality reasons, data are based on publication date.</t>
  </si>
  <si>
    <t>Note: Government and research institutions include private non-profit organizations and hospitals. For confidentiality reasons, data are based on publication date.</t>
  </si>
  <si>
    <t xml:space="preserve">Table A.4.1: PCT applications by field of technology </t>
  </si>
  <si>
    <t>Note: Due to confidentiality requirements, data are based on publication date.</t>
  </si>
  <si>
    <t>Table B.2.2.2: PCT national phase entries for the top origins by region</t>
  </si>
  <si>
    <t>Note: World totals and unknown filings are WIPO estimates. * indicates share of world total. n.a. indicates not applicable. The table shows the top countries of origin having filed more than 20 NPEs in 2013 for each region (with a maximum of 10 countries per region).</t>
  </si>
  <si>
    <t>Note: This table shows the top 20 offices for which NPE data by origin are available.</t>
  </si>
  <si>
    <t xml:space="preserve">Note: This table shows the top 20 offices in terms of middle-income country filings for which NPE data by origin are available. China, a top 10 origin, is not reported in this table as it is included in table B.3.1.2.  </t>
  </si>
  <si>
    <t>Table C.3.1: Distribution of international search reports by ISA and by origin</t>
  </si>
  <si>
    <t>Table C.4.1: Distribution of supplementary international search reports by SISA</t>
  </si>
  <si>
    <t>Table C.5.1: Distribution of IPRPs by IPEA</t>
  </si>
  <si>
    <t>Note: Data for USPTO acting as office of national phase entry are missing.</t>
  </si>
  <si>
    <t>Note: * January-December 2013.</t>
  </si>
  <si>
    <t>GOOGLE INC.</t>
  </si>
  <si>
    <t>Source: WIPO Statistics Database, March 2016</t>
  </si>
  <si>
    <t>2015 (%)</t>
  </si>
  <si>
    <t xml:space="preserve">Latin America </t>
  </si>
  <si>
    <t xml:space="preserve">and the </t>
  </si>
  <si>
    <t>Caribbean</t>
  </si>
  <si>
    <t>Peru</t>
  </si>
  <si>
    <t>Table A.3.3.1: Top 50 PCT applicants: businesses, 2015</t>
  </si>
  <si>
    <t>Source: WIPO Statistics Database, April 2016</t>
  </si>
  <si>
    <t>from 2014</t>
  </si>
  <si>
    <t>PANASONIC INTELLECTUAL PROPERTY MANAGEMENT CO., LTD.</t>
  </si>
  <si>
    <t>n/a</t>
  </si>
  <si>
    <t>MICROSOFT TECHNOLOGY LICENSING, LLC</t>
  </si>
  <si>
    <t>OLYMPUS CORPORATION</t>
  </si>
  <si>
    <t>SCHAEFFLER TECHNOLOGIES AG &amp; CO. KG</t>
  </si>
  <si>
    <t>SCHLUMBERGER CANADA LIMITED</t>
  </si>
  <si>
    <t>KIMREE HI-TECH INC.</t>
  </si>
  <si>
    <t>HITACHI AUTOMOTIVE SYSTEMS, LTD.</t>
  </si>
  <si>
    <t>Table A.3.3.2: Top 50 PCT applicants: universities, 2015</t>
  </si>
  <si>
    <t>SOUTH CHINA UNIVERSITY OF TECHNOLOGY</t>
  </si>
  <si>
    <t>HEBREW UNIVERSITY OF JERUSALEM</t>
  </si>
  <si>
    <t>CHINA UNIVERSITY OF MINING AND TECHNOLOGY</t>
  </si>
  <si>
    <t>YALE UNIVERSITY</t>
  </si>
  <si>
    <t>KING ABDULLAH UNIVERSITY OF SCIENCE AND TECHNOLOGY</t>
  </si>
  <si>
    <t>UNIVERSITY OF ARIZONA</t>
  </si>
  <si>
    <t>HUAZHONG UNIVERSITY OF SCIENCE AND TECHNOLOGY</t>
  </si>
  <si>
    <t>ISRAEL INSTITUTE OF TECHNOLOGY</t>
  </si>
  <si>
    <t>UNIVERSITY OF MASSACHUSETTS</t>
  </si>
  <si>
    <t>UNIVERSITY OF COLORADO</t>
  </si>
  <si>
    <t>Table A.3.3.3: Top 30 PCT applicants: government and research institutions, 2015</t>
  </si>
  <si>
    <t>DALIAN INSTITUTE OF CHEMICAL PHYSICS, CHINESE ACADEMY OF SCIENCES</t>
  </si>
  <si>
    <t>SCRIPPS RESEARCH INSTITUTE</t>
  </si>
  <si>
    <t>KOREA RESEARCH INSTITUTE OF STANDARDS AND SCIENCE</t>
  </si>
  <si>
    <t>FONDAZIONE ISTITUTO ITALIANO DI TECNOLOGIA</t>
  </si>
  <si>
    <t>Senegal</t>
  </si>
  <si>
    <t>..</t>
  </si>
  <si>
    <t>Côte d'Ivoire</t>
  </si>
  <si>
    <t>China, Hong Kong SAR</t>
  </si>
  <si>
    <t>Ecuador</t>
  </si>
  <si>
    <t>Saint Vincent and the Grenadines</t>
  </si>
  <si>
    <t>Table B.3.1.2: National phase entries for top 20 offices and top 10 origins, 2014</t>
  </si>
  <si>
    <t>Table B.3.1.3: National phase entries for top 20 offices in terms of middle-income country filings and the top 10 middle-income origins, 2014</t>
  </si>
  <si>
    <t>African Intellectual Property Organization</t>
  </si>
  <si>
    <t>Estonia</t>
  </si>
  <si>
    <t>Note: * indicates share of total PCT applications, and n.a. indicates not applicable. Data for 2015 are WIPO estimates.</t>
  </si>
  <si>
    <t>Supplementary international searching authority</t>
  </si>
  <si>
    <t>Note: The figures for 2015 may be incomplete.</t>
  </si>
  <si>
    <t>Note: The figures for 2015 may be incomplete. n.a. indicates not applicable.</t>
  </si>
  <si>
    <t>Table C.6.2.1: Distribution of PCT-PPH requests by international authority and by office of PCT national phase entry, 2015</t>
  </si>
  <si>
    <t>Source: WIPO, based on data from the JPO, March 2016</t>
  </si>
  <si>
    <t>69.3*</t>
  </si>
  <si>
    <t>First-action allowance rate (%)</t>
  </si>
  <si>
    <t>Table C.6.2.2: Additional statistics on PCT-PPH applications, July to December 2015</t>
  </si>
  <si>
    <t>Change in</t>
  </si>
  <si>
    <t xml:space="preserve">Change 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</si>
</sst>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 * #,##0.00_ ;_ * \-#,##0.00_ ;_ * &quot;-&quot;??_ ;_ @_ "/>
    <numFmt numFmtId="164" formatCode="_ * #,##0_ ;_ * \-#,##0_ ;_ * &quot;-&quot;??_ ;_ @_ "/>
    <numFmt numFmtId="165" formatCode="0.0"/>
    <numFmt numFmtId="166" formatCode="#,##0_ ;\-#,##0\ "/>
    <numFmt numFmtId="167" formatCode="_(* #,##0.00_);_(* \(#,##0.00\);_(* &quot;-&quot;??_);_(@_)"/>
    <numFmt numFmtId="168" formatCode="_(* #,##0_);_(* \(#,##0\);_(* &quot;-&quot;??_);_(@_)"/>
    <numFmt numFmtId="169" formatCode="0.0%"/>
    <numFmt numFmtId="170" formatCode="_(* #,##0.0_);_(* \(#,##0.0\);_(* &quot;-&quot;??_);_(@_)"/>
    <numFmt numFmtId="171" formatCode="#,##0.0"/>
    <numFmt numFmtId="172" formatCode="_ * #,##0.0_ ;_ * \-#,##0.0_ ;_ * &quot;-&quot;??_ ;_ @_ "/>
  </numFmts>
  <fonts count="1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8"/>
      <name val="Frutiger 47LightCn"/>
      <family val="2"/>
    </font>
    <font>
      <sz val="8"/>
      <name val="Frutiger 47LightCn"/>
      <family val="2"/>
    </font>
    <font>
      <sz val="8"/>
      <color theme="1"/>
      <name val="Frutiger 47LightCn"/>
      <family val="2"/>
    </font>
    <font>
      <b/>
      <sz val="8"/>
      <color theme="1"/>
      <name val="Frutiger 47LightCn"/>
      <family val="2"/>
    </font>
    <font>
      <sz val="10"/>
      <name val="Arial"/>
    </font>
    <font>
      <sz val="10"/>
      <name val="Arial"/>
      <family val="2"/>
    </font>
    <font>
      <sz val="8"/>
      <color indexed="8"/>
      <name val="Frutiger 47LightCn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8"/>
      <color indexed="8"/>
      <name val="Frutiger 47LightCn"/>
      <family val="2"/>
    </font>
    <font>
      <sz val="8"/>
      <color theme="1"/>
      <name val="Arial"/>
      <family val="2"/>
    </font>
    <font>
      <sz val="11"/>
      <name val="ＭＳ Ｐゴシック"/>
      <family val="3"/>
      <charset val="128"/>
    </font>
    <font>
      <b/>
      <sz val="11"/>
      <color theme="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7"/>
        <bgColor indexed="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3" fillId="0" borderId="0"/>
    <xf numFmtId="0" fontId="16" fillId="0" borderId="0">
      <alignment vertical="center"/>
    </xf>
    <xf numFmtId="9" fontId="16" fillId="0" borderId="0" applyFont="0" applyFill="0" applyBorder="0" applyAlignment="0" applyProtection="0"/>
    <xf numFmtId="0" fontId="16" fillId="0" borderId="0">
      <alignment vertical="center"/>
    </xf>
    <xf numFmtId="0" fontId="9" fillId="0" borderId="0"/>
  </cellStyleXfs>
  <cellXfs count="281">
    <xf numFmtId="0" fontId="0" fillId="0" borderId="0" xfId="0"/>
    <xf numFmtId="0" fontId="0" fillId="0" borderId="0" xfId="0" applyBorder="1"/>
    <xf numFmtId="0" fontId="0" fillId="0" borderId="2" xfId="0" applyBorder="1"/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right"/>
    </xf>
    <xf numFmtId="0" fontId="5" fillId="0" borderId="0" xfId="0" applyFont="1" applyBorder="1"/>
    <xf numFmtId="0" fontId="5" fillId="0" borderId="1" xfId="0" applyFont="1" applyBorder="1"/>
    <xf numFmtId="3" fontId="5" fillId="0" borderId="1" xfId="1" applyNumberFormat="1" applyFont="1" applyBorder="1"/>
    <xf numFmtId="3" fontId="5" fillId="0" borderId="0" xfId="1" applyNumberFormat="1" applyFont="1" applyBorder="1"/>
    <xf numFmtId="0" fontId="4" fillId="4" borderId="0" xfId="0" applyFont="1" applyFill="1" applyAlignment="1">
      <alignment horizontal="right"/>
    </xf>
    <xf numFmtId="0" fontId="4" fillId="4" borderId="2" xfId="0" applyNumberFormat="1" applyFont="1" applyFill="1" applyBorder="1" applyAlignment="1">
      <alignment horizontal="right"/>
    </xf>
    <xf numFmtId="0" fontId="5" fillId="3" borderId="0" xfId="0" applyFont="1" applyFill="1" applyBorder="1"/>
    <xf numFmtId="165" fontId="5" fillId="0" borderId="1" xfId="1" applyNumberFormat="1" applyFont="1" applyBorder="1"/>
    <xf numFmtId="165" fontId="5" fillId="0" borderId="0" xfId="1" applyNumberFormat="1" applyFont="1" applyBorder="1"/>
    <xf numFmtId="3" fontId="5" fillId="3" borderId="0" xfId="1" applyNumberFormat="1" applyFont="1" applyFill="1" applyBorder="1"/>
    <xf numFmtId="165" fontId="5" fillId="3" borderId="0" xfId="1" applyNumberFormat="1" applyFont="1" applyFill="1" applyBorder="1"/>
    <xf numFmtId="0" fontId="5" fillId="3" borderId="2" xfId="0" applyFont="1" applyFill="1" applyBorder="1"/>
    <xf numFmtId="0" fontId="5" fillId="3" borderId="1" xfId="0" applyFont="1" applyFill="1" applyBorder="1"/>
    <xf numFmtId="3" fontId="5" fillId="3" borderId="1" xfId="1" applyNumberFormat="1" applyFont="1" applyFill="1" applyBorder="1"/>
    <xf numFmtId="165" fontId="5" fillId="3" borderId="1" xfId="1" applyNumberFormat="1" applyFont="1" applyFill="1" applyBorder="1"/>
    <xf numFmtId="165" fontId="6" fillId="0" borderId="0" xfId="1" applyNumberFormat="1" applyFont="1"/>
    <xf numFmtId="0" fontId="6" fillId="0" borderId="0" xfId="0" applyFont="1"/>
    <xf numFmtId="0" fontId="6" fillId="0" borderId="0" xfId="0" applyFont="1" applyBorder="1"/>
    <xf numFmtId="0" fontId="6" fillId="0" borderId="2" xfId="0" applyFont="1" applyBorder="1"/>
    <xf numFmtId="0" fontId="4" fillId="0" borderId="3" xfId="0" applyFont="1" applyBorder="1"/>
    <xf numFmtId="3" fontId="4" fillId="0" borderId="3" xfId="1" applyNumberFormat="1" applyFont="1" applyBorder="1"/>
    <xf numFmtId="0" fontId="5" fillId="3" borderId="3" xfId="0" applyFont="1" applyFill="1" applyBorder="1"/>
    <xf numFmtId="3" fontId="6" fillId="0" borderId="0" xfId="0" applyNumberFormat="1" applyFont="1"/>
    <xf numFmtId="165" fontId="6" fillId="0" borderId="3" xfId="1" applyNumberFormat="1" applyFont="1" applyBorder="1" applyAlignment="1">
      <alignment horizontal="right"/>
    </xf>
    <xf numFmtId="0" fontId="7" fillId="0" borderId="2" xfId="0" applyFont="1" applyBorder="1"/>
    <xf numFmtId="165" fontId="7" fillId="0" borderId="2" xfId="1" applyNumberFormat="1" applyFont="1" applyBorder="1" applyAlignment="1">
      <alignment horizontal="right"/>
    </xf>
    <xf numFmtId="0" fontId="8" fillId="0" borderId="0" xfId="3"/>
    <xf numFmtId="166" fontId="5" fillId="0" borderId="1" xfId="4" applyNumberFormat="1" applyFont="1" applyBorder="1" applyAlignment="1">
      <alignment horizontal="right" vertical="center" wrapText="1"/>
    </xf>
    <xf numFmtId="166" fontId="5" fillId="0" borderId="0" xfId="4" applyNumberFormat="1" applyFont="1" applyBorder="1" applyAlignment="1">
      <alignment horizontal="right" vertical="center" wrapText="1"/>
    </xf>
    <xf numFmtId="166" fontId="5" fillId="0" borderId="2" xfId="4" applyNumberFormat="1" applyFont="1" applyBorder="1" applyAlignment="1">
      <alignment horizontal="right" vertical="center" wrapText="1"/>
    </xf>
    <xf numFmtId="0" fontId="8" fillId="0" borderId="0" xfId="3" applyBorder="1"/>
    <xf numFmtId="0" fontId="11" fillId="0" borderId="0" xfId="3" applyFont="1" applyFill="1" applyBorder="1" applyAlignment="1">
      <alignment horizontal="right"/>
    </xf>
    <xf numFmtId="0" fontId="8" fillId="0" borderId="0" xfId="3" applyFill="1" applyBorder="1"/>
    <xf numFmtId="3" fontId="8" fillId="0" borderId="0" xfId="3" applyNumberFormat="1" applyFill="1" applyBorder="1"/>
    <xf numFmtId="168" fontId="10" fillId="5" borderId="0" xfId="5" applyNumberFormat="1" applyFont="1" applyFill="1" applyBorder="1" applyAlignment="1">
      <alignment horizontal="right" wrapText="1"/>
    </xf>
    <xf numFmtId="165" fontId="5" fillId="0" borderId="0" xfId="5" applyNumberFormat="1" applyFont="1" applyBorder="1"/>
    <xf numFmtId="165" fontId="8" fillId="0" borderId="0" xfId="3" applyNumberFormat="1"/>
    <xf numFmtId="170" fontId="0" fillId="0" borderId="0" xfId="5" applyNumberFormat="1" applyFont="1"/>
    <xf numFmtId="168" fontId="10" fillId="5" borderId="2" xfId="5" applyNumberFormat="1" applyFont="1" applyFill="1" applyBorder="1" applyAlignment="1">
      <alignment horizontal="right" wrapText="1"/>
    </xf>
    <xf numFmtId="165" fontId="5" fillId="0" borderId="1" xfId="5" applyNumberFormat="1" applyFont="1" applyBorder="1"/>
    <xf numFmtId="168" fontId="10" fillId="5" borderId="1" xfId="5" applyNumberFormat="1" applyFont="1" applyFill="1" applyBorder="1" applyAlignment="1">
      <alignment horizontal="right" wrapText="1"/>
    </xf>
    <xf numFmtId="165" fontId="5" fillId="0" borderId="2" xfId="5" applyNumberFormat="1" applyFont="1" applyBorder="1"/>
    <xf numFmtId="0" fontId="12" fillId="0" borderId="0" xfId="3" applyFont="1"/>
    <xf numFmtId="169" fontId="8" fillId="0" borderId="0" xfId="3" applyNumberFormat="1"/>
    <xf numFmtId="168" fontId="8" fillId="0" borderId="0" xfId="3" applyNumberFormat="1"/>
    <xf numFmtId="168" fontId="0" fillId="0" borderId="0" xfId="5" applyNumberFormat="1" applyFont="1"/>
    <xf numFmtId="0" fontId="4" fillId="4" borderId="2" xfId="0" applyNumberFormat="1" applyFont="1" applyFill="1" applyBorder="1"/>
    <xf numFmtId="0" fontId="5" fillId="3" borderId="0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165" fontId="5" fillId="0" borderId="1" xfId="1" applyNumberFormat="1" applyFont="1" applyFill="1" applyBorder="1" applyAlignment="1">
      <alignment horizontal="right"/>
    </xf>
    <xf numFmtId="165" fontId="5" fillId="0" borderId="1" xfId="1" applyNumberFormat="1" applyFont="1" applyFill="1" applyBorder="1"/>
    <xf numFmtId="0" fontId="5" fillId="0" borderId="0" xfId="0" applyFont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/>
    <xf numFmtId="0" fontId="6" fillId="0" borderId="0" xfId="0" applyFont="1" applyAlignment="1">
      <alignment wrapText="1"/>
    </xf>
    <xf numFmtId="165" fontId="6" fillId="0" borderId="0" xfId="1" applyNumberFormat="1" applyFont="1" applyAlignment="1">
      <alignment horizontal="right"/>
    </xf>
    <xf numFmtId="165" fontId="5" fillId="0" borderId="0" xfId="1" quotePrefix="1" applyNumberFormat="1" applyFont="1" applyBorder="1" applyAlignment="1">
      <alignment horizontal="right"/>
    </xf>
    <xf numFmtId="165" fontId="6" fillId="0" borderId="0" xfId="0" applyNumberFormat="1" applyFont="1"/>
    <xf numFmtId="0" fontId="5" fillId="3" borderId="2" xfId="0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3" fontId="5" fillId="0" borderId="3" xfId="1" applyNumberFormat="1" applyFont="1" applyBorder="1"/>
    <xf numFmtId="165" fontId="5" fillId="0" borderId="3" xfId="1" applyNumberFormat="1" applyFont="1" applyFill="1" applyBorder="1" applyAlignment="1">
      <alignment horizontal="right"/>
    </xf>
    <xf numFmtId="165" fontId="5" fillId="0" borderId="3" xfId="1" applyNumberFormat="1" applyFont="1" applyFill="1" applyBorder="1"/>
    <xf numFmtId="0" fontId="6" fillId="0" borderId="0" xfId="0" applyFont="1" applyBorder="1" applyAlignment="1">
      <alignment wrapText="1"/>
    </xf>
    <xf numFmtId="0" fontId="6" fillId="0" borderId="2" xfId="0" applyFont="1" applyBorder="1" applyAlignment="1">
      <alignment wrapText="1"/>
    </xf>
    <xf numFmtId="165" fontId="5" fillId="0" borderId="3" xfId="1" applyNumberFormat="1" applyFont="1" applyBorder="1" applyAlignment="1">
      <alignment horizontal="right"/>
    </xf>
    <xf numFmtId="165" fontId="5" fillId="0" borderId="3" xfId="1" applyNumberFormat="1" applyFont="1" applyBorder="1"/>
    <xf numFmtId="0" fontId="6" fillId="0" borderId="3" xfId="0" applyFont="1" applyBorder="1"/>
    <xf numFmtId="165" fontId="7" fillId="0" borderId="3" xfId="1" applyNumberFormat="1" applyFont="1" applyBorder="1" applyAlignment="1">
      <alignment horizontal="right"/>
    </xf>
    <xf numFmtId="165" fontId="4" fillId="0" borderId="3" xfId="1" applyNumberFormat="1" applyFont="1" applyBorder="1"/>
    <xf numFmtId="3" fontId="5" fillId="3" borderId="3" xfId="1" applyNumberFormat="1" applyFont="1" applyFill="1" applyBorder="1"/>
    <xf numFmtId="165" fontId="5" fillId="3" borderId="3" xfId="1" applyNumberFormat="1" applyFont="1" applyFill="1" applyBorder="1" applyAlignment="1">
      <alignment horizontal="right"/>
    </xf>
    <xf numFmtId="0" fontId="5" fillId="0" borderId="3" xfId="0" applyFont="1" applyBorder="1"/>
    <xf numFmtId="0" fontId="6" fillId="0" borderId="3" xfId="1" applyNumberFormat="1" applyFont="1" applyBorder="1" applyAlignment="1">
      <alignment horizontal="right"/>
    </xf>
    <xf numFmtId="0" fontId="7" fillId="0" borderId="2" xfId="1" applyNumberFormat="1" applyFont="1" applyBorder="1" applyAlignment="1">
      <alignment horizontal="right"/>
    </xf>
    <xf numFmtId="0" fontId="4" fillId="4" borderId="1" xfId="6" applyFont="1" applyFill="1" applyBorder="1" applyAlignment="1">
      <alignment horizontal="center" vertical="center"/>
    </xf>
    <xf numFmtId="0" fontId="13" fillId="0" borderId="0" xfId="6" applyFont="1"/>
    <xf numFmtId="0" fontId="4" fillId="4" borderId="2" xfId="6" applyFont="1" applyFill="1" applyBorder="1" applyAlignment="1">
      <alignment horizontal="center" vertical="center" textRotation="90"/>
    </xf>
    <xf numFmtId="0" fontId="4" fillId="4" borderId="2" xfId="6" applyFont="1" applyFill="1" applyBorder="1" applyAlignment="1">
      <alignment horizontal="right" textRotation="90"/>
    </xf>
    <xf numFmtId="0" fontId="5" fillId="0" borderId="1" xfId="6" applyFont="1" applyFill="1" applyBorder="1"/>
    <xf numFmtId="3" fontId="5" fillId="0" borderId="1" xfId="6" applyNumberFormat="1" applyFont="1" applyFill="1" applyBorder="1"/>
    <xf numFmtId="3" fontId="5" fillId="0" borderId="1" xfId="6" applyNumberFormat="1" applyFont="1" applyBorder="1"/>
    <xf numFmtId="0" fontId="5" fillId="0" borderId="0" xfId="6" applyFont="1" applyFill="1" applyBorder="1"/>
    <xf numFmtId="3" fontId="5" fillId="0" borderId="0" xfId="6" applyNumberFormat="1" applyFont="1" applyFill="1" applyBorder="1"/>
    <xf numFmtId="3" fontId="5" fillId="0" borderId="0" xfId="6" applyNumberFormat="1" applyFont="1" applyBorder="1"/>
    <xf numFmtId="0" fontId="5" fillId="0" borderId="2" xfId="6" applyFont="1" applyFill="1" applyBorder="1"/>
    <xf numFmtId="3" fontId="5" fillId="0" borderId="2" xfId="6" applyNumberFormat="1" applyFont="1" applyFill="1" applyBorder="1"/>
    <xf numFmtId="3" fontId="5" fillId="0" borderId="2" xfId="6" applyNumberFormat="1" applyFont="1" applyBorder="1"/>
    <xf numFmtId="0" fontId="9" fillId="0" borderId="0" xfId="6" applyFont="1"/>
    <xf numFmtId="0" fontId="4" fillId="4" borderId="0" xfId="6" applyFont="1" applyFill="1" applyBorder="1" applyAlignment="1">
      <alignment horizontal="center" vertical="center" textRotation="90"/>
    </xf>
    <xf numFmtId="0" fontId="4" fillId="4" borderId="0" xfId="6" applyFont="1" applyFill="1" applyBorder="1" applyAlignment="1">
      <alignment horizontal="right" textRotation="90"/>
    </xf>
    <xf numFmtId="3" fontId="9" fillId="0" borderId="0" xfId="6" applyNumberFormat="1" applyFont="1"/>
    <xf numFmtId="0" fontId="2" fillId="0" borderId="0" xfId="6" applyFont="1"/>
    <xf numFmtId="0" fontId="9" fillId="0" borderId="0" xfId="6"/>
    <xf numFmtId="0" fontId="5" fillId="0" borderId="0" xfId="6" applyFont="1" applyBorder="1"/>
    <xf numFmtId="3" fontId="9" fillId="0" borderId="0" xfId="6" applyNumberFormat="1"/>
    <xf numFmtId="0" fontId="5" fillId="0" borderId="2" xfId="6" applyFont="1" applyBorder="1"/>
    <xf numFmtId="172" fontId="9" fillId="0" borderId="0" xfId="1" applyNumberFormat="1" applyFont="1"/>
    <xf numFmtId="165" fontId="9" fillId="0" borderId="0" xfId="6" applyNumberFormat="1"/>
    <xf numFmtId="0" fontId="11" fillId="0" borderId="0" xfId="6" applyFont="1"/>
    <xf numFmtId="3" fontId="11" fillId="0" borderId="0" xfId="6" applyNumberFormat="1" applyFont="1"/>
    <xf numFmtId="0" fontId="5" fillId="0" borderId="1" xfId="6" applyFont="1" applyBorder="1"/>
    <xf numFmtId="0" fontId="9" fillId="0" borderId="0" xfId="6" applyBorder="1"/>
    <xf numFmtId="3" fontId="9" fillId="0" borderId="0" xfId="6" applyNumberFormat="1" applyBorder="1"/>
    <xf numFmtId="0" fontId="5" fillId="4" borderId="0" xfId="0" applyFont="1" applyFill="1"/>
    <xf numFmtId="0" fontId="14" fillId="7" borderId="0" xfId="7" applyFont="1" applyFill="1" applyBorder="1" applyAlignment="1">
      <alignment horizontal="left"/>
    </xf>
    <xf numFmtId="0" fontId="14" fillId="7" borderId="0" xfId="7" applyNumberFormat="1" applyFont="1" applyFill="1" applyBorder="1" applyAlignment="1">
      <alignment horizontal="right"/>
    </xf>
    <xf numFmtId="0" fontId="10" fillId="0" borderId="3" xfId="7" applyFont="1" applyFill="1" applyBorder="1" applyAlignment="1">
      <alignment wrapText="1"/>
    </xf>
    <xf numFmtId="0" fontId="10" fillId="0" borderId="3" xfId="7" applyFont="1" applyBorder="1"/>
    <xf numFmtId="0" fontId="10" fillId="0" borderId="3" xfId="7" applyFont="1" applyFill="1" applyBorder="1" applyAlignment="1">
      <alignment horizontal="right" wrapText="1"/>
    </xf>
    <xf numFmtId="169" fontId="0" fillId="0" borderId="0" xfId="2" applyNumberFormat="1" applyFont="1"/>
    <xf numFmtId="0" fontId="2" fillId="0" borderId="0" xfId="0" applyFont="1"/>
    <xf numFmtId="3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NumberFormat="1" applyFont="1" applyFill="1" applyBorder="1" applyAlignment="1">
      <alignment horizontal="right"/>
    </xf>
    <xf numFmtId="9" fontId="4" fillId="2" borderId="0" xfId="0" applyNumberFormat="1" applyFont="1" applyFill="1" applyBorder="1" applyAlignment="1">
      <alignment horizontal="right"/>
    </xf>
    <xf numFmtId="0" fontId="5" fillId="2" borderId="2" xfId="0" applyFont="1" applyFill="1" applyBorder="1"/>
    <xf numFmtId="0" fontId="4" fillId="2" borderId="2" xfId="0" applyFont="1" applyFill="1" applyBorder="1" applyAlignment="1">
      <alignment horizontal="right"/>
    </xf>
    <xf numFmtId="3" fontId="5" fillId="5" borderId="3" xfId="0" applyNumberFormat="1" applyFont="1" applyFill="1" applyBorder="1"/>
    <xf numFmtId="165" fontId="5" fillId="5" borderId="3" xfId="2" applyNumberFormat="1" applyFont="1" applyFill="1" applyBorder="1" applyAlignment="1">
      <alignment horizontal="right"/>
    </xf>
    <xf numFmtId="3" fontId="5" fillId="0" borderId="3" xfId="0" applyNumberFormat="1" applyFont="1" applyBorder="1"/>
    <xf numFmtId="0" fontId="0" fillId="0" borderId="0" xfId="0" applyFont="1"/>
    <xf numFmtId="3" fontId="4" fillId="5" borderId="3" xfId="0" applyNumberFormat="1" applyFont="1" applyFill="1" applyBorder="1"/>
    <xf numFmtId="3" fontId="4" fillId="0" borderId="3" xfId="0" applyNumberFormat="1" applyFont="1" applyBorder="1"/>
    <xf numFmtId="165" fontId="4" fillId="5" borderId="3" xfId="2" applyNumberFormat="1" applyFont="1" applyFill="1" applyBorder="1" applyAlignment="1">
      <alignment horizontal="right"/>
    </xf>
    <xf numFmtId="0" fontId="15" fillId="0" borderId="0" xfId="0" applyFont="1"/>
    <xf numFmtId="0" fontId="5" fillId="0" borderId="0" xfId="8" applyFont="1">
      <alignment vertical="center"/>
    </xf>
    <xf numFmtId="0" fontId="5" fillId="0" borderId="2" xfId="8" applyFont="1" applyBorder="1">
      <alignment vertical="center"/>
    </xf>
    <xf numFmtId="3" fontId="4" fillId="4" borderId="0" xfId="8" applyNumberFormat="1" applyFont="1" applyFill="1" applyBorder="1" applyAlignment="1">
      <alignment horizontal="right"/>
    </xf>
    <xf numFmtId="3" fontId="4" fillId="4" borderId="0" xfId="8" applyNumberFormat="1" applyFont="1" applyFill="1" applyBorder="1" applyAlignment="1">
      <alignment horizontal="left" vertical="center"/>
    </xf>
    <xf numFmtId="3" fontId="4" fillId="4" borderId="0" xfId="8" applyNumberFormat="1" applyFont="1" applyFill="1" applyBorder="1" applyAlignment="1">
      <alignment horizontal="center" wrapText="1"/>
    </xf>
    <xf numFmtId="3" fontId="4" fillId="4" borderId="2" xfId="8" applyNumberFormat="1" applyFont="1" applyFill="1" applyBorder="1" applyAlignment="1">
      <alignment horizontal="right" textRotation="90"/>
    </xf>
    <xf numFmtId="0" fontId="5" fillId="0" borderId="0" xfId="8" applyFont="1" applyAlignment="1">
      <alignment horizontal="right" vertical="center"/>
    </xf>
    <xf numFmtId="0" fontId="5" fillId="0" borderId="1" xfId="8" applyFont="1" applyFill="1" applyBorder="1" applyAlignment="1">
      <alignment horizontal="left"/>
    </xf>
    <xf numFmtId="3" fontId="5" fillId="0" borderId="1" xfId="8" applyNumberFormat="1" applyFont="1" applyFill="1" applyBorder="1" applyAlignment="1">
      <alignment horizontal="right"/>
    </xf>
    <xf numFmtId="3" fontId="5" fillId="0" borderId="1" xfId="8" applyNumberFormat="1" applyFont="1" applyBorder="1" applyAlignment="1">
      <alignment horizontal="right" vertical="center"/>
    </xf>
    <xf numFmtId="3" fontId="5" fillId="0" borderId="1" xfId="8" quotePrefix="1" applyNumberFormat="1" applyFont="1" applyFill="1" applyBorder="1" applyAlignment="1">
      <alignment horizontal="right" vertical="center"/>
    </xf>
    <xf numFmtId="3" fontId="5" fillId="0" borderId="1" xfId="8" applyNumberFormat="1" applyFont="1" applyFill="1" applyBorder="1" applyAlignment="1">
      <alignment horizontal="right" vertical="center"/>
    </xf>
    <xf numFmtId="3" fontId="5" fillId="0" borderId="0" xfId="8" applyNumberFormat="1" applyFont="1">
      <alignment vertical="center"/>
    </xf>
    <xf numFmtId="0" fontId="5" fillId="0" borderId="3" xfId="8" applyFont="1" applyFill="1" applyBorder="1" applyAlignment="1">
      <alignment horizontal="left"/>
    </xf>
    <xf numFmtId="3" fontId="5" fillId="0" borderId="3" xfId="8" applyNumberFormat="1" applyFont="1" applyFill="1" applyBorder="1" applyAlignment="1">
      <alignment horizontal="right" vertical="center"/>
    </xf>
    <xf numFmtId="3" fontId="5" fillId="0" borderId="3" xfId="8" applyNumberFormat="1" applyFont="1" applyFill="1" applyBorder="1" applyAlignment="1">
      <alignment horizontal="right"/>
    </xf>
    <xf numFmtId="3" fontId="5" fillId="0" borderId="3" xfId="8" applyNumberFormat="1" applyFont="1" applyBorder="1" applyAlignment="1">
      <alignment horizontal="right" vertical="center"/>
    </xf>
    <xf numFmtId="3" fontId="5" fillId="0" borderId="3" xfId="8" quotePrefix="1" applyNumberFormat="1" applyFont="1" applyFill="1" applyBorder="1" applyAlignment="1">
      <alignment horizontal="right" vertical="center"/>
    </xf>
    <xf numFmtId="0" fontId="5" fillId="0" borderId="0" xfId="8" applyFont="1" applyFill="1" applyBorder="1" applyAlignment="1">
      <alignment horizontal="left"/>
    </xf>
    <xf numFmtId="3" fontId="5" fillId="0" borderId="0" xfId="8" applyNumberFormat="1" applyFont="1" applyBorder="1" applyAlignment="1">
      <alignment horizontal="right" vertical="center"/>
    </xf>
    <xf numFmtId="3" fontId="5" fillId="0" borderId="0" xfId="8" applyNumberFormat="1" applyFont="1" applyFill="1" applyBorder="1" applyAlignment="1">
      <alignment horizontal="right"/>
    </xf>
    <xf numFmtId="3" fontId="5" fillId="0" borderId="0" xfId="8" quotePrefix="1" applyNumberFormat="1" applyFont="1" applyFill="1" applyBorder="1" applyAlignment="1">
      <alignment horizontal="right" vertical="center"/>
    </xf>
    <xf numFmtId="3" fontId="5" fillId="0" borderId="0" xfId="8" applyNumberFormat="1" applyFont="1" applyFill="1" applyBorder="1" applyAlignment="1">
      <alignment horizontal="right" vertical="center"/>
    </xf>
    <xf numFmtId="3" fontId="5" fillId="0" borderId="0" xfId="8" applyNumberFormat="1" applyFont="1" applyBorder="1" applyAlignment="1">
      <alignment horizontal="right"/>
    </xf>
    <xf numFmtId="3" fontId="5" fillId="0" borderId="0" xfId="8" applyNumberFormat="1" applyFont="1" applyAlignment="1">
      <alignment horizontal="right" vertical="center"/>
    </xf>
    <xf numFmtId="169" fontId="5" fillId="0" borderId="0" xfId="9" applyNumberFormat="1" applyFont="1" applyAlignment="1">
      <alignment horizontal="right" vertical="center"/>
    </xf>
    <xf numFmtId="3" fontId="5" fillId="0" borderId="0" xfId="9" applyNumberFormat="1" applyFont="1" applyAlignment="1">
      <alignment horizontal="right" vertical="center"/>
    </xf>
    <xf numFmtId="0" fontId="4" fillId="4" borderId="1" xfId="0" applyFont="1" applyFill="1" applyBorder="1" applyAlignment="1">
      <alignment vertical="center"/>
    </xf>
    <xf numFmtId="0" fontId="5" fillId="4" borderId="1" xfId="0" applyFont="1" applyFill="1" applyBorder="1"/>
    <xf numFmtId="0" fontId="4" fillId="4" borderId="1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right" textRotation="90"/>
    </xf>
    <xf numFmtId="0" fontId="4" fillId="5" borderId="1" xfId="0" applyFont="1" applyFill="1" applyBorder="1" applyAlignment="1">
      <alignment vertical="center"/>
    </xf>
    <xf numFmtId="165" fontId="5" fillId="0" borderId="1" xfId="0" applyNumberFormat="1" applyFont="1" applyBorder="1"/>
    <xf numFmtId="165" fontId="5" fillId="0" borderId="0" xfId="0" applyNumberFormat="1" applyFont="1" applyBorder="1"/>
    <xf numFmtId="165" fontId="5" fillId="5" borderId="0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vertical="center"/>
    </xf>
    <xf numFmtId="165" fontId="5" fillId="5" borderId="2" xfId="0" applyNumberFormat="1" applyFont="1" applyFill="1" applyBorder="1" applyAlignment="1">
      <alignment horizontal="right" vertical="center"/>
    </xf>
    <xf numFmtId="0" fontId="0" fillId="0" borderId="0" xfId="0" applyNumberFormat="1"/>
    <xf numFmtId="0" fontId="17" fillId="0" borderId="0" xfId="0" applyFont="1"/>
    <xf numFmtId="0" fontId="18" fillId="0" borderId="0" xfId="3" applyFont="1"/>
    <xf numFmtId="0" fontId="12" fillId="0" borderId="0" xfId="3" applyFont="1" applyBorder="1"/>
    <xf numFmtId="0" fontId="18" fillId="0" borderId="0" xfId="6" applyFont="1"/>
    <xf numFmtId="171" fontId="5" fillId="0" borderId="1" xfId="1" applyNumberFormat="1" applyFont="1" applyBorder="1"/>
    <xf numFmtId="171" fontId="5" fillId="0" borderId="0" xfId="1" applyNumberFormat="1" applyFont="1" applyBorder="1"/>
    <xf numFmtId="171" fontId="5" fillId="3" borderId="0" xfId="1" applyNumberFormat="1" applyFont="1" applyFill="1" applyBorder="1"/>
    <xf numFmtId="171" fontId="5" fillId="3" borderId="3" xfId="1" applyNumberFormat="1" applyFont="1" applyFill="1" applyBorder="1"/>
    <xf numFmtId="0" fontId="9" fillId="0" borderId="0" xfId="3" applyFont="1"/>
    <xf numFmtId="0" fontId="11" fillId="0" borderId="0" xfId="3" applyFont="1" applyBorder="1"/>
    <xf numFmtId="0" fontId="9" fillId="0" borderId="0" xfId="3" applyFont="1" applyBorder="1"/>
    <xf numFmtId="0" fontId="4" fillId="2" borderId="0" xfId="6" applyFont="1" applyFill="1" applyBorder="1" applyAlignment="1">
      <alignment horizontal="center" vertical="center" wrapText="1"/>
    </xf>
    <xf numFmtId="0" fontId="4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left" vertical="center" wrapText="1"/>
    </xf>
    <xf numFmtId="0" fontId="4" fillId="2" borderId="0" xfId="6" applyFont="1" applyFill="1" applyBorder="1" applyAlignment="1">
      <alignment horizontal="right"/>
    </xf>
    <xf numFmtId="0" fontId="4" fillId="2" borderId="0" xfId="6" applyFont="1" applyFill="1" applyBorder="1" applyAlignment="1">
      <alignment horizontal="right" vertical="center" wrapText="1"/>
    </xf>
    <xf numFmtId="0" fontId="4" fillId="2" borderId="2" xfId="6" applyFont="1" applyFill="1" applyBorder="1" applyAlignment="1">
      <alignment horizontal="center" vertical="center"/>
    </xf>
    <xf numFmtId="0" fontId="5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vertical="center" wrapText="1"/>
    </xf>
    <xf numFmtId="3" fontId="5" fillId="0" borderId="1" xfId="6" applyNumberFormat="1" applyFont="1" applyBorder="1" applyAlignment="1">
      <alignment vertical="center" wrapText="1"/>
    </xf>
    <xf numFmtId="0" fontId="5" fillId="0" borderId="0" xfId="6" applyFont="1" applyBorder="1" applyAlignment="1">
      <alignment horizontal="left" vertical="center" wrapText="1"/>
    </xf>
    <xf numFmtId="0" fontId="5" fillId="0" borderId="0" xfId="6" applyFont="1" applyBorder="1" applyAlignment="1">
      <alignment vertical="center" wrapText="1"/>
    </xf>
    <xf numFmtId="3" fontId="5" fillId="0" borderId="0" xfId="6" applyNumberFormat="1" applyFont="1" applyBorder="1" applyAlignment="1">
      <alignment vertical="center" wrapText="1"/>
    </xf>
    <xf numFmtId="0" fontId="5" fillId="0" borderId="2" xfId="6" applyFont="1" applyBorder="1" applyAlignment="1">
      <alignment horizontal="left" vertical="center" wrapText="1"/>
    </xf>
    <xf numFmtId="0" fontId="5" fillId="0" borderId="2" xfId="6" applyFont="1" applyBorder="1" applyAlignment="1">
      <alignment vertical="center" wrapText="1"/>
    </xf>
    <xf numFmtId="3" fontId="5" fillId="0" borderId="2" xfId="6" applyNumberFormat="1" applyFont="1" applyBorder="1" applyAlignment="1">
      <alignment vertical="center" wrapText="1"/>
    </xf>
    <xf numFmtId="0" fontId="5" fillId="3" borderId="0" xfId="6" applyFont="1" applyFill="1" applyBorder="1" applyAlignment="1">
      <alignment vertical="center" wrapText="1"/>
    </xf>
    <xf numFmtId="0" fontId="5" fillId="3" borderId="2" xfId="6" applyFont="1" applyFill="1" applyBorder="1" applyAlignment="1">
      <alignment vertical="center" wrapText="1"/>
    </xf>
    <xf numFmtId="0" fontId="5" fillId="3" borderId="1" xfId="6" applyFont="1" applyFill="1" applyBorder="1" applyAlignment="1">
      <alignment vertical="center" wrapText="1"/>
    </xf>
    <xf numFmtId="0" fontId="11" fillId="0" borderId="0" xfId="3" applyFont="1" applyBorder="1" applyAlignment="1">
      <alignment horizontal="left"/>
    </xf>
    <xf numFmtId="0" fontId="11" fillId="0" borderId="0" xfId="3" applyFont="1" applyFill="1" applyBorder="1" applyAlignment="1">
      <alignment horizontal="right" vertical="center" wrapText="1"/>
    </xf>
    <xf numFmtId="0" fontId="11" fillId="0" borderId="0" xfId="3" applyFont="1" applyFill="1" applyBorder="1" applyAlignment="1">
      <alignment horizontal="left" vertical="center" wrapText="1"/>
    </xf>
    <xf numFmtId="0" fontId="11" fillId="0" borderId="0" xfId="3" applyFont="1" applyFill="1" applyBorder="1" applyAlignment="1"/>
    <xf numFmtId="0" fontId="4" fillId="2" borderId="0" xfId="6" applyFont="1" applyFill="1" applyBorder="1" applyAlignment="1">
      <alignment horizontal="left" vertical="center"/>
    </xf>
    <xf numFmtId="0" fontId="5" fillId="0" borderId="1" xfId="6" applyFont="1" applyBorder="1" applyAlignment="1">
      <alignment horizontal="right" vertical="center" wrapText="1"/>
    </xf>
    <xf numFmtId="0" fontId="5" fillId="0" borderId="0" xfId="6" applyFont="1" applyBorder="1" applyAlignment="1">
      <alignment horizontal="right" vertical="center" wrapText="1"/>
    </xf>
    <xf numFmtId="0" fontId="5" fillId="0" borderId="2" xfId="6" applyFont="1" applyBorder="1" applyAlignment="1">
      <alignment horizontal="right" vertical="center" wrapText="1"/>
    </xf>
    <xf numFmtId="168" fontId="10" fillId="0" borderId="0" xfId="5" applyNumberFormat="1" applyFont="1" applyBorder="1" applyAlignment="1">
      <alignment horizontal="center" vertical="center" wrapText="1"/>
    </xf>
    <xf numFmtId="0" fontId="9" fillId="0" borderId="0" xfId="3" applyFont="1" applyAlignment="1">
      <alignment vertical="center" wrapText="1"/>
    </xf>
    <xf numFmtId="0" fontId="4" fillId="2" borderId="0" xfId="6" applyFont="1" applyFill="1" applyBorder="1" applyAlignment="1">
      <alignment vertical="center"/>
    </xf>
    <xf numFmtId="0" fontId="5" fillId="2" borderId="0" xfId="6" applyFont="1" applyFill="1" applyBorder="1" applyAlignment="1"/>
    <xf numFmtId="0" fontId="4" fillId="2" borderId="0" xfId="6" applyFont="1" applyFill="1" applyBorder="1" applyAlignment="1"/>
    <xf numFmtId="0" fontId="4" fillId="2" borderId="2" xfId="6" applyFont="1" applyFill="1" applyBorder="1" applyAlignment="1">
      <alignment horizontal="center" vertical="center" wrapText="1"/>
    </xf>
    <xf numFmtId="0" fontId="4" fillId="2" borderId="0" xfId="6" applyFont="1" applyFill="1" applyBorder="1" applyAlignment="1">
      <alignment horizontal="center"/>
    </xf>
    <xf numFmtId="0" fontId="4" fillId="0" borderId="1" xfId="6" applyFont="1" applyBorder="1" applyAlignment="1">
      <alignment horizontal="left"/>
    </xf>
    <xf numFmtId="0" fontId="4" fillId="0" borderId="1" xfId="6" applyFont="1" applyBorder="1"/>
    <xf numFmtId="168" fontId="5" fillId="0" borderId="1" xfId="6" applyNumberFormat="1" applyFont="1" applyBorder="1"/>
    <xf numFmtId="169" fontId="5" fillId="0" borderId="1" xfId="6" applyNumberFormat="1" applyFont="1" applyBorder="1"/>
    <xf numFmtId="0" fontId="5" fillId="0" borderId="0" xfId="6" applyFont="1" applyBorder="1" applyAlignment="1">
      <alignment horizontal="left"/>
    </xf>
    <xf numFmtId="0" fontId="5" fillId="0" borderId="2" xfId="6" applyFont="1" applyBorder="1" applyAlignment="1">
      <alignment horizontal="left"/>
    </xf>
    <xf numFmtId="0" fontId="4" fillId="0" borderId="0" xfId="6" applyFont="1" applyBorder="1" applyAlignment="1">
      <alignment horizontal="left"/>
    </xf>
    <xf numFmtId="0" fontId="4" fillId="0" borderId="0" xfId="6" applyFont="1" applyBorder="1"/>
    <xf numFmtId="0" fontId="5" fillId="0" borderId="0" xfId="6" applyFont="1" applyAlignment="1">
      <alignment horizontal="left"/>
    </xf>
    <xf numFmtId="0" fontId="4" fillId="0" borderId="0" xfId="6" applyFont="1" applyAlignment="1">
      <alignment horizontal="left"/>
    </xf>
    <xf numFmtId="164" fontId="0" fillId="0" borderId="0" xfId="1" applyNumberFormat="1" applyFont="1"/>
    <xf numFmtId="0" fontId="6" fillId="0" borderId="0" xfId="0" applyFont="1" applyAlignment="1">
      <alignment horizontal="left" wrapText="1"/>
    </xf>
    <xf numFmtId="0" fontId="4" fillId="6" borderId="0" xfId="11" applyFont="1" applyFill="1" applyAlignment="1">
      <alignment horizontal="left"/>
    </xf>
    <xf numFmtId="0" fontId="4" fillId="6" borderId="0" xfId="11" applyFont="1" applyFill="1"/>
    <xf numFmtId="0" fontId="4" fillId="6" borderId="0" xfId="11" applyFont="1" applyFill="1" applyAlignment="1">
      <alignment horizontal="center"/>
    </xf>
    <xf numFmtId="0" fontId="4" fillId="6" borderId="0" xfId="11" applyFont="1" applyFill="1" applyAlignment="1">
      <alignment horizontal="right"/>
    </xf>
    <xf numFmtId="0" fontId="5" fillId="6" borderId="0" xfId="11" applyFont="1" applyFill="1"/>
    <xf numFmtId="0" fontId="4" fillId="6" borderId="2" xfId="11" applyFont="1" applyFill="1" applyBorder="1" applyAlignment="1">
      <alignment horizontal="left"/>
    </xf>
    <xf numFmtId="0" fontId="4" fillId="6" borderId="2" xfId="11" applyFont="1" applyFill="1" applyBorder="1"/>
    <xf numFmtId="0" fontId="4" fillId="6" borderId="2" xfId="11" applyFont="1" applyFill="1" applyBorder="1" applyAlignment="1">
      <alignment horizontal="right"/>
    </xf>
    <xf numFmtId="0" fontId="5" fillId="0" borderId="0" xfId="11" applyFont="1" applyBorder="1"/>
    <xf numFmtId="0" fontId="5" fillId="0" borderId="0" xfId="11" applyFont="1" applyFill="1" applyBorder="1" applyAlignment="1">
      <alignment horizontal="left"/>
    </xf>
    <xf numFmtId="3" fontId="5" fillId="0" borderId="0" xfId="11" applyNumberFormat="1" applyFont="1" applyBorder="1"/>
    <xf numFmtId="171" fontId="5" fillId="0" borderId="0" xfId="11" applyNumberFormat="1" applyFont="1" applyAlignment="1">
      <alignment horizontal="right"/>
    </xf>
    <xf numFmtId="0" fontId="5" fillId="0" borderId="2" xfId="11" applyFont="1" applyBorder="1"/>
    <xf numFmtId="3" fontId="5" fillId="0" borderId="2" xfId="11" applyNumberFormat="1" applyFont="1" applyBorder="1"/>
    <xf numFmtId="171" fontId="5" fillId="0" borderId="2" xfId="11" applyNumberFormat="1" applyFont="1" applyBorder="1" applyAlignment="1">
      <alignment horizontal="right"/>
    </xf>
    <xf numFmtId="0" fontId="4" fillId="0" borderId="2" xfId="11" applyFont="1" applyBorder="1"/>
    <xf numFmtId="3" fontId="4" fillId="0" borderId="2" xfId="11" applyNumberFormat="1" applyFont="1" applyBorder="1"/>
    <xf numFmtId="171" fontId="4" fillId="0" borderId="2" xfId="11" applyNumberFormat="1" applyFont="1" applyBorder="1" applyAlignment="1">
      <alignment horizontal="right"/>
    </xf>
    <xf numFmtId="0" fontId="5" fillId="0" borderId="0" xfId="11" applyFont="1"/>
    <xf numFmtId="3" fontId="5" fillId="0" borderId="0" xfId="11" applyNumberFormat="1" applyFont="1"/>
    <xf numFmtId="3" fontId="4" fillId="0" borderId="3" xfId="11" applyNumberFormat="1" applyFont="1" applyBorder="1"/>
    <xf numFmtId="0" fontId="5" fillId="0" borderId="2" xfId="11" applyFont="1" applyFill="1" applyBorder="1" applyAlignment="1">
      <alignment horizontal="left"/>
    </xf>
    <xf numFmtId="171" fontId="5" fillId="0" borderId="0" xfId="11" applyNumberFormat="1" applyFont="1" applyBorder="1" applyAlignment="1">
      <alignment horizontal="right"/>
    </xf>
    <xf numFmtId="0" fontId="5" fillId="0" borderId="1" xfId="11" applyFont="1" applyBorder="1"/>
    <xf numFmtId="3" fontId="5" fillId="0" borderId="1" xfId="11" applyNumberFormat="1" applyFont="1" applyBorder="1"/>
    <xf numFmtId="171" fontId="5" fillId="0" borderId="1" xfId="11" applyNumberFormat="1" applyFont="1" applyBorder="1" applyAlignment="1">
      <alignment horizontal="right"/>
    </xf>
    <xf numFmtId="0" fontId="9" fillId="0" borderId="0" xfId="11"/>
    <xf numFmtId="4" fontId="4" fillId="0" borderId="2" xfId="11" applyNumberFormat="1" applyFont="1" applyBorder="1" applyAlignment="1">
      <alignment horizontal="right"/>
    </xf>
    <xf numFmtId="3" fontId="4" fillId="0" borderId="3" xfId="11" applyNumberFormat="1" applyFont="1" applyFill="1" applyBorder="1"/>
    <xf numFmtId="4" fontId="4" fillId="0" borderId="3" xfId="11" applyNumberFormat="1" applyFont="1" applyBorder="1" applyAlignment="1">
      <alignment horizontal="right"/>
    </xf>
    <xf numFmtId="165" fontId="4" fillId="0" borderId="3" xfId="11" applyNumberFormat="1" applyFont="1" applyBorder="1" applyAlignment="1">
      <alignment horizontal="right"/>
    </xf>
    <xf numFmtId="3" fontId="4" fillId="0" borderId="0" xfId="11" applyNumberFormat="1" applyFont="1" applyBorder="1"/>
    <xf numFmtId="171" fontId="4" fillId="0" borderId="0" xfId="11" applyNumberFormat="1" applyFont="1" applyBorder="1" applyAlignment="1">
      <alignment horizontal="right"/>
    </xf>
    <xf numFmtId="0" fontId="5" fillId="0" borderId="3" xfId="11" applyFont="1" applyBorder="1"/>
    <xf numFmtId="0" fontId="9" fillId="0" borderId="3" xfId="11" applyBorder="1"/>
    <xf numFmtId="3" fontId="5" fillId="0" borderId="3" xfId="11" applyNumberFormat="1" applyFont="1" applyFill="1" applyBorder="1"/>
    <xf numFmtId="4" fontId="5" fillId="0" borderId="3" xfId="11" applyNumberFormat="1" applyFont="1" applyBorder="1" applyAlignment="1">
      <alignment horizontal="right"/>
    </xf>
    <xf numFmtId="0" fontId="4" fillId="0" borderId="3" xfId="11" applyFont="1" applyBorder="1" applyAlignment="1">
      <alignment vertical="center" wrapText="1"/>
    </xf>
    <xf numFmtId="0" fontId="4" fillId="0" borderId="3" xfId="11" applyFont="1" applyBorder="1"/>
    <xf numFmtId="171" fontId="4" fillId="0" borderId="3" xfId="11" applyNumberFormat="1" applyFont="1" applyBorder="1" applyAlignment="1">
      <alignment horizontal="right"/>
    </xf>
    <xf numFmtId="0" fontId="18" fillId="0" borderId="0" xfId="8" applyFont="1">
      <alignment vertical="center"/>
    </xf>
    <xf numFmtId="0" fontId="9" fillId="0" borderId="0" xfId="8" applyFont="1">
      <alignment vertical="center"/>
    </xf>
    <xf numFmtId="165" fontId="5" fillId="0" borderId="0" xfId="0" applyNumberFormat="1" applyFont="1" applyBorder="1" applyAlignment="1">
      <alignment horizontal="right"/>
    </xf>
    <xf numFmtId="165" fontId="5" fillId="0" borderId="2" xfId="0" applyNumberFormat="1" applyFont="1" applyBorder="1"/>
    <xf numFmtId="0" fontId="11" fillId="0" borderId="0" xfId="3" applyFont="1" applyFill="1" applyBorder="1" applyAlignment="1">
      <alignment horizontal="center"/>
    </xf>
    <xf numFmtId="0" fontId="4" fillId="2" borderId="0" xfId="6" applyFont="1" applyFill="1" applyBorder="1" applyAlignment="1">
      <alignment horizontal="center" vertical="center" wrapText="1"/>
    </xf>
    <xf numFmtId="0" fontId="4" fillId="2" borderId="2" xfId="6" applyFont="1" applyFill="1" applyBorder="1" applyAlignment="1">
      <alignment horizontal="center" vertical="center" wrapText="1"/>
    </xf>
  </cellXfs>
  <cellStyles count="12">
    <cellStyle name="Comma" xfId="1" builtinId="3"/>
    <cellStyle name="Comma 2" xfId="4"/>
    <cellStyle name="Comma 3" xfId="5"/>
    <cellStyle name="Normal" xfId="0" builtinId="0"/>
    <cellStyle name="Normal 2" xfId="3"/>
    <cellStyle name="Normal 2 2" xfId="6"/>
    <cellStyle name="Normal 2 2 2" xfId="11"/>
    <cellStyle name="Normal 3" xfId="8"/>
    <cellStyle name="Normal_B-4-1" xfId="7"/>
    <cellStyle name="Percent" xfId="2" builtinId="5"/>
    <cellStyle name="Percent 2" xfId="9"/>
    <cellStyle name="표준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showGridLines="0" workbookViewId="0">
      <selection activeCell="B5" sqref="B5:J54"/>
    </sheetView>
  </sheetViews>
  <sheetFormatPr defaultRowHeight="12.75"/>
  <cols>
    <col min="2" max="2" width="19" bestFit="1" customWidth="1"/>
    <col min="3" max="3" width="15.5703125" bestFit="1" customWidth="1"/>
    <col min="4" max="8" width="11.28515625" bestFit="1" customWidth="1"/>
    <col min="9" max="9" width="9" customWidth="1"/>
    <col min="10" max="10" width="10.42578125" bestFit="1" customWidth="1"/>
  </cols>
  <sheetData>
    <row r="1" spans="1:10">
      <c r="A1" s="121" t="s">
        <v>253</v>
      </c>
    </row>
    <row r="2" spans="1:10">
      <c r="A2" t="s">
        <v>254</v>
      </c>
    </row>
    <row r="3" spans="1:10">
      <c r="A3" t="s">
        <v>270</v>
      </c>
    </row>
    <row r="5" spans="1:10">
      <c r="B5" s="3"/>
      <c r="C5" s="3"/>
      <c r="D5" s="14"/>
      <c r="E5" s="14"/>
      <c r="F5" s="5"/>
      <c r="G5" s="14"/>
      <c r="H5" s="14"/>
      <c r="I5" s="14" t="s">
        <v>85</v>
      </c>
      <c r="J5" s="14" t="s">
        <v>86</v>
      </c>
    </row>
    <row r="6" spans="1:10">
      <c r="B6" s="3"/>
      <c r="C6" s="3"/>
      <c r="D6" s="7"/>
      <c r="E6" s="7"/>
      <c r="F6" s="8" t="s">
        <v>87</v>
      </c>
      <c r="G6" s="9"/>
      <c r="H6" s="9"/>
      <c r="I6" s="14" t="s">
        <v>88</v>
      </c>
      <c r="J6" s="14" t="s">
        <v>89</v>
      </c>
    </row>
    <row r="7" spans="1:10">
      <c r="B7" s="6" t="s">
        <v>72</v>
      </c>
      <c r="C7" s="6" t="s">
        <v>0</v>
      </c>
      <c r="D7" s="15">
        <v>2011</v>
      </c>
      <c r="E7" s="15">
        <v>2012</v>
      </c>
      <c r="F7" s="15">
        <v>2013</v>
      </c>
      <c r="G7" s="15">
        <v>2014</v>
      </c>
      <c r="H7" s="15">
        <v>2015</v>
      </c>
      <c r="I7" s="15" t="s">
        <v>271</v>
      </c>
      <c r="J7" s="9" t="s">
        <v>90</v>
      </c>
    </row>
    <row r="8" spans="1:10">
      <c r="B8" s="16" t="s">
        <v>73</v>
      </c>
      <c r="C8" s="11" t="s">
        <v>74</v>
      </c>
      <c r="D8" s="12">
        <v>309</v>
      </c>
      <c r="E8" s="12">
        <v>313</v>
      </c>
      <c r="F8" s="12">
        <v>351</v>
      </c>
      <c r="G8" s="12">
        <v>313</v>
      </c>
      <c r="H8" s="12">
        <v>314</v>
      </c>
      <c r="I8" s="182">
        <v>64.212678936605315</v>
      </c>
      <c r="J8" s="17">
        <v>0.31948881789136685</v>
      </c>
    </row>
    <row r="9" spans="1:10">
      <c r="C9" s="10" t="s">
        <v>92</v>
      </c>
      <c r="D9" s="13">
        <v>32</v>
      </c>
      <c r="E9" s="13">
        <v>45</v>
      </c>
      <c r="F9" s="13">
        <v>50</v>
      </c>
      <c r="G9" s="13">
        <v>47</v>
      </c>
      <c r="H9" s="13">
        <v>58</v>
      </c>
      <c r="I9" s="183">
        <v>11.860940695296524</v>
      </c>
      <c r="J9" s="18">
        <v>23.404255319148938</v>
      </c>
    </row>
    <row r="10" spans="1:10">
      <c r="B10" s="16"/>
      <c r="C10" s="10" t="s">
        <v>93</v>
      </c>
      <c r="D10" s="13">
        <v>19</v>
      </c>
      <c r="E10" s="13">
        <v>39</v>
      </c>
      <c r="F10" s="13">
        <v>54</v>
      </c>
      <c r="G10" s="13">
        <v>60</v>
      </c>
      <c r="H10" s="13">
        <v>35</v>
      </c>
      <c r="I10" s="183">
        <v>7.1574642126789367</v>
      </c>
      <c r="J10" s="18">
        <v>-41.666666666666664</v>
      </c>
    </row>
    <row r="11" spans="1:10">
      <c r="B11" s="16"/>
      <c r="C11" s="16" t="s">
        <v>94</v>
      </c>
      <c r="D11" s="19">
        <v>73</v>
      </c>
      <c r="E11" s="19">
        <v>55</v>
      </c>
      <c r="F11" s="19">
        <v>63</v>
      </c>
      <c r="G11" s="19">
        <v>58</v>
      </c>
      <c r="H11" s="19">
        <v>82</v>
      </c>
      <c r="I11" s="184">
        <v>16.768916155419223</v>
      </c>
      <c r="J11" s="20">
        <v>41.37931034482758</v>
      </c>
    </row>
    <row r="12" spans="1:10">
      <c r="B12" s="21"/>
      <c r="C12" s="69" t="s">
        <v>221</v>
      </c>
      <c r="D12" s="80">
        <v>433</v>
      </c>
      <c r="E12" s="80">
        <v>452</v>
      </c>
      <c r="F12" s="80">
        <v>518</v>
      </c>
      <c r="G12" s="80">
        <v>478</v>
      </c>
      <c r="H12" s="80">
        <v>489</v>
      </c>
      <c r="I12" s="185">
        <v>0.22431192660550461</v>
      </c>
      <c r="J12" s="81">
        <v>2.3012552301255207</v>
      </c>
    </row>
    <row r="13" spans="1:10">
      <c r="B13" s="16" t="s">
        <v>76</v>
      </c>
      <c r="C13" s="22" t="s">
        <v>5</v>
      </c>
      <c r="D13" s="23">
        <v>38864</v>
      </c>
      <c r="E13" s="23">
        <v>43523</v>
      </c>
      <c r="F13" s="23">
        <v>43771</v>
      </c>
      <c r="G13" s="23">
        <v>42381</v>
      </c>
      <c r="H13" s="23">
        <v>44235</v>
      </c>
      <c r="I13" s="24">
        <v>46.664345844673718</v>
      </c>
      <c r="J13" s="24">
        <v>4.374601826290081</v>
      </c>
    </row>
    <row r="14" spans="1:10">
      <c r="B14" s="16"/>
      <c r="C14" s="16" t="s">
        <v>12</v>
      </c>
      <c r="D14" s="19">
        <v>16398</v>
      </c>
      <c r="E14" s="19">
        <v>18620</v>
      </c>
      <c r="F14" s="19">
        <v>21515</v>
      </c>
      <c r="G14" s="19">
        <v>25548</v>
      </c>
      <c r="H14" s="19">
        <v>29846</v>
      </c>
      <c r="I14" s="20">
        <v>31.485115091672466</v>
      </c>
      <c r="J14" s="20">
        <v>16.823234695475175</v>
      </c>
    </row>
    <row r="15" spans="1:10">
      <c r="C15" s="16" t="s">
        <v>29</v>
      </c>
      <c r="D15" s="19">
        <v>10357</v>
      </c>
      <c r="E15" s="19">
        <v>11787</v>
      </c>
      <c r="F15" s="19">
        <v>12381</v>
      </c>
      <c r="G15" s="19">
        <v>13117</v>
      </c>
      <c r="H15" s="19">
        <v>14626</v>
      </c>
      <c r="I15" s="20">
        <v>15.429246576787561</v>
      </c>
      <c r="J15" s="20">
        <v>11.504154913471076</v>
      </c>
    </row>
    <row r="16" spans="1:10">
      <c r="B16" s="16"/>
      <c r="C16" s="16" t="s">
        <v>96</v>
      </c>
      <c r="D16" s="19">
        <v>1449</v>
      </c>
      <c r="E16" s="19">
        <v>1374</v>
      </c>
      <c r="F16" s="19">
        <v>1607</v>
      </c>
      <c r="G16" s="19">
        <v>1581</v>
      </c>
      <c r="H16" s="19">
        <v>1698</v>
      </c>
      <c r="I16" s="20">
        <v>1.7912526109247422</v>
      </c>
      <c r="J16" s="20">
        <v>7.4003795066413636</v>
      </c>
    </row>
    <row r="17" spans="2:10">
      <c r="C17" s="16" t="s">
        <v>97</v>
      </c>
      <c r="D17" s="19">
        <v>1323</v>
      </c>
      <c r="E17" s="19">
        <v>1309</v>
      </c>
      <c r="F17" s="19">
        <v>1320</v>
      </c>
      <c r="G17" s="19">
        <v>1428</v>
      </c>
      <c r="H17" s="19">
        <v>1423</v>
      </c>
      <c r="I17" s="20">
        <v>1.5011498618055996</v>
      </c>
      <c r="J17" s="20">
        <v>-0.35014005602240772</v>
      </c>
    </row>
    <row r="18" spans="2:10">
      <c r="B18" s="16"/>
      <c r="C18" s="16" t="s">
        <v>99</v>
      </c>
      <c r="D18" s="19">
        <v>539</v>
      </c>
      <c r="E18" s="19">
        <v>536</v>
      </c>
      <c r="F18" s="19">
        <v>805</v>
      </c>
      <c r="G18" s="19">
        <v>853</v>
      </c>
      <c r="H18" s="19">
        <v>1016</v>
      </c>
      <c r="I18" s="25">
        <v>1.0717977931092686</v>
      </c>
      <c r="J18" s="25">
        <v>19.109026963657683</v>
      </c>
    </row>
    <row r="19" spans="2:10">
      <c r="B19" s="16"/>
      <c r="C19" s="16" t="s">
        <v>98</v>
      </c>
      <c r="D19" s="19">
        <v>668</v>
      </c>
      <c r="E19" s="19">
        <v>714</v>
      </c>
      <c r="F19" s="19">
        <v>838</v>
      </c>
      <c r="G19" s="19">
        <v>940</v>
      </c>
      <c r="H19" s="19">
        <v>910</v>
      </c>
      <c r="I19" s="25">
        <v>0.95997636981243539</v>
      </c>
      <c r="J19" s="25">
        <v>-3.1914893617021267</v>
      </c>
    </row>
    <row r="20" spans="2:10">
      <c r="B20" s="16"/>
      <c r="C20" s="16" t="s">
        <v>100</v>
      </c>
      <c r="D20" s="19">
        <v>147</v>
      </c>
      <c r="E20" s="19">
        <v>286</v>
      </c>
      <c r="F20" s="19">
        <v>187</v>
      </c>
      <c r="G20" s="19">
        <v>381</v>
      </c>
      <c r="H20" s="19">
        <v>279</v>
      </c>
      <c r="I20" s="25">
        <v>0.29432242546996645</v>
      </c>
      <c r="J20" s="25">
        <v>-26.771653543307082</v>
      </c>
    </row>
    <row r="21" spans="2:10">
      <c r="B21" s="16"/>
      <c r="C21" s="16" t="s">
        <v>101</v>
      </c>
      <c r="D21" s="19">
        <v>263</v>
      </c>
      <c r="E21" s="19">
        <v>292</v>
      </c>
      <c r="F21" s="19">
        <v>308</v>
      </c>
      <c r="G21" s="19">
        <v>313</v>
      </c>
      <c r="H21" s="19">
        <v>268</v>
      </c>
      <c r="I21" s="25">
        <v>0.28271831550520071</v>
      </c>
      <c r="J21" s="25">
        <v>-14.376996805111819</v>
      </c>
    </row>
    <row r="22" spans="2:10">
      <c r="B22" s="16"/>
      <c r="C22" s="16" t="s">
        <v>222</v>
      </c>
      <c r="D22" s="19">
        <v>67</v>
      </c>
      <c r="E22" s="19">
        <v>65</v>
      </c>
      <c r="F22" s="19">
        <v>69</v>
      </c>
      <c r="G22" s="19">
        <v>68</v>
      </c>
      <c r="H22" s="19">
        <v>132</v>
      </c>
      <c r="I22" s="25">
        <v>0.13924931957718842</v>
      </c>
      <c r="J22" s="25">
        <v>94.117647058823522</v>
      </c>
    </row>
    <row r="23" spans="2:10">
      <c r="B23" s="16"/>
      <c r="C23" s="16" t="s">
        <v>94</v>
      </c>
      <c r="D23" s="19">
        <v>200</v>
      </c>
      <c r="E23" s="19">
        <v>279</v>
      </c>
      <c r="F23" s="19">
        <v>266</v>
      </c>
      <c r="G23" s="19">
        <v>332</v>
      </c>
      <c r="H23" s="19">
        <v>361</v>
      </c>
      <c r="I23" s="20">
        <v>0.38082579066185623</v>
      </c>
      <c r="J23" s="20">
        <v>8.7349397590361413</v>
      </c>
    </row>
    <row r="24" spans="2:10">
      <c r="B24" s="21"/>
      <c r="C24" s="69" t="s">
        <v>221</v>
      </c>
      <c r="D24" s="80">
        <v>70275</v>
      </c>
      <c r="E24" s="80">
        <v>78785</v>
      </c>
      <c r="F24" s="80">
        <v>83067</v>
      </c>
      <c r="G24" s="80">
        <v>86942</v>
      </c>
      <c r="H24" s="80">
        <v>94794</v>
      </c>
      <c r="I24" s="81">
        <v>43.483486238532109</v>
      </c>
      <c r="J24" s="81">
        <v>9.0313082284741562</v>
      </c>
    </row>
    <row r="25" spans="2:10">
      <c r="B25" s="16" t="s">
        <v>77</v>
      </c>
      <c r="C25" s="22" t="s">
        <v>7</v>
      </c>
      <c r="D25" s="23">
        <v>18846</v>
      </c>
      <c r="E25" s="23">
        <v>18750</v>
      </c>
      <c r="F25" s="23">
        <v>17920</v>
      </c>
      <c r="G25" s="23">
        <v>17983</v>
      </c>
      <c r="H25" s="23">
        <v>18072</v>
      </c>
      <c r="I25" s="24">
        <v>30.721109713392035</v>
      </c>
      <c r="J25" s="24">
        <v>0.49491186120225183</v>
      </c>
    </row>
    <row r="26" spans="2:10">
      <c r="C26" s="16" t="s">
        <v>45</v>
      </c>
      <c r="D26" s="19">
        <v>7406</v>
      </c>
      <c r="E26" s="19">
        <v>7802</v>
      </c>
      <c r="F26" s="19">
        <v>7905</v>
      </c>
      <c r="G26" s="19">
        <v>8260</v>
      </c>
      <c r="H26" s="19">
        <v>8476</v>
      </c>
      <c r="I26" s="20">
        <v>14.408594839016761</v>
      </c>
      <c r="J26" s="20">
        <v>2.6150121065375398</v>
      </c>
    </row>
    <row r="27" spans="2:10">
      <c r="B27" s="16"/>
      <c r="C27" s="16" t="s">
        <v>103</v>
      </c>
      <c r="D27" s="19">
        <v>4875</v>
      </c>
      <c r="E27" s="19">
        <v>4917</v>
      </c>
      <c r="F27" s="19">
        <v>4847</v>
      </c>
      <c r="G27" s="19">
        <v>5269</v>
      </c>
      <c r="H27" s="19">
        <v>5313</v>
      </c>
      <c r="I27" s="20">
        <v>9.031720667731955</v>
      </c>
      <c r="J27" s="20">
        <v>0.83507306889352151</v>
      </c>
    </row>
    <row r="28" spans="2:10">
      <c r="B28" s="16"/>
      <c r="C28" s="16" t="s">
        <v>3</v>
      </c>
      <c r="D28" s="19">
        <v>3511</v>
      </c>
      <c r="E28" s="19">
        <v>4077</v>
      </c>
      <c r="F28" s="19">
        <v>4188</v>
      </c>
      <c r="G28" s="19">
        <v>4206</v>
      </c>
      <c r="H28" s="19">
        <v>4357</v>
      </c>
      <c r="I28" s="20">
        <v>7.4065889232652227</v>
      </c>
      <c r="J28" s="20">
        <v>3.5901093675701379</v>
      </c>
    </row>
    <row r="29" spans="2:10">
      <c r="C29" s="16" t="s">
        <v>54</v>
      </c>
      <c r="D29" s="19">
        <v>4045</v>
      </c>
      <c r="E29" s="19">
        <v>4222</v>
      </c>
      <c r="F29" s="19">
        <v>4372</v>
      </c>
      <c r="G29" s="19">
        <v>4100</v>
      </c>
      <c r="H29" s="19">
        <v>4280</v>
      </c>
      <c r="I29" s="20">
        <v>7.2756944208343253</v>
      </c>
      <c r="J29" s="20">
        <v>4.3902439024390283</v>
      </c>
    </row>
    <row r="30" spans="2:10">
      <c r="C30" s="16" t="s">
        <v>15</v>
      </c>
      <c r="D30" s="19">
        <v>3476</v>
      </c>
      <c r="E30" s="19">
        <v>3600</v>
      </c>
      <c r="F30" s="19">
        <v>3946</v>
      </c>
      <c r="G30" s="19">
        <v>3913</v>
      </c>
      <c r="H30" s="19">
        <v>3858</v>
      </c>
      <c r="I30" s="25">
        <v>6.5583245503688836</v>
      </c>
      <c r="J30" s="25">
        <v>-1.4055711730130316</v>
      </c>
    </row>
    <row r="31" spans="2:10">
      <c r="B31" s="16"/>
      <c r="C31" s="16" t="s">
        <v>104</v>
      </c>
      <c r="D31" s="19">
        <v>2686</v>
      </c>
      <c r="E31" s="19">
        <v>2845</v>
      </c>
      <c r="F31" s="19">
        <v>2868</v>
      </c>
      <c r="G31" s="19">
        <v>3058</v>
      </c>
      <c r="H31" s="19">
        <v>3083</v>
      </c>
      <c r="I31" s="25">
        <v>5.2408798830449115</v>
      </c>
      <c r="J31" s="25">
        <v>0.81752779594506109</v>
      </c>
    </row>
    <row r="32" spans="2:10">
      <c r="B32" s="16"/>
      <c r="C32" s="16" t="s">
        <v>25</v>
      </c>
      <c r="D32" s="19">
        <v>2075</v>
      </c>
      <c r="E32" s="19">
        <v>2312</v>
      </c>
      <c r="F32" s="19">
        <v>2095</v>
      </c>
      <c r="G32" s="19">
        <v>1811</v>
      </c>
      <c r="H32" s="19">
        <v>1592</v>
      </c>
      <c r="I32" s="25">
        <v>2.7062863359738891</v>
      </c>
      <c r="J32" s="25">
        <v>-12.092766427388179</v>
      </c>
    </row>
    <row r="33" spans="2:10">
      <c r="B33" s="16"/>
      <c r="C33" s="16" t="s">
        <v>105</v>
      </c>
      <c r="D33" s="19">
        <v>1732</v>
      </c>
      <c r="E33" s="19">
        <v>1704</v>
      </c>
      <c r="F33" s="19">
        <v>1705</v>
      </c>
      <c r="G33" s="19">
        <v>1706</v>
      </c>
      <c r="H33" s="19">
        <v>1537</v>
      </c>
      <c r="I33" s="25">
        <v>2.6127902628089621</v>
      </c>
      <c r="J33" s="25">
        <v>-9.9062133645955406</v>
      </c>
    </row>
    <row r="34" spans="2:10">
      <c r="C34" s="16" t="s">
        <v>106</v>
      </c>
      <c r="D34" s="19">
        <v>1343</v>
      </c>
      <c r="E34" s="19">
        <v>1319</v>
      </c>
      <c r="F34" s="19">
        <v>1262</v>
      </c>
      <c r="G34" s="19">
        <v>1387</v>
      </c>
      <c r="H34" s="19">
        <v>1404</v>
      </c>
      <c r="I34" s="25">
        <v>2.3866997586101384</v>
      </c>
      <c r="J34" s="25">
        <v>1.2256669069935056</v>
      </c>
    </row>
    <row r="35" spans="2:10">
      <c r="B35" s="16"/>
      <c r="C35" s="16" t="s">
        <v>94</v>
      </c>
      <c r="D35" s="19">
        <v>6307</v>
      </c>
      <c r="E35" s="19">
        <v>6632</v>
      </c>
      <c r="F35" s="19">
        <v>6939</v>
      </c>
      <c r="G35" s="19">
        <v>6973</v>
      </c>
      <c r="H35" s="19">
        <v>6854</v>
      </c>
      <c r="I35" s="20">
        <v>11.651310644952911</v>
      </c>
      <c r="J35" s="20">
        <v>-1.7065825326258444</v>
      </c>
    </row>
    <row r="36" spans="2:10">
      <c r="B36" s="21"/>
      <c r="C36" s="69" t="s">
        <v>221</v>
      </c>
      <c r="D36" s="80">
        <v>56302</v>
      </c>
      <c r="E36" s="80">
        <v>58180</v>
      </c>
      <c r="F36" s="80">
        <v>58047</v>
      </c>
      <c r="G36" s="80">
        <v>58666</v>
      </c>
      <c r="H36" s="80">
        <v>58826</v>
      </c>
      <c r="I36" s="81">
        <v>26.98440366972477</v>
      </c>
      <c r="J36" s="81">
        <v>0.27273037193604743</v>
      </c>
    </row>
    <row r="37" spans="2:10">
      <c r="B37" s="16" t="s">
        <v>272</v>
      </c>
      <c r="C37" s="22" t="s">
        <v>79</v>
      </c>
      <c r="D37" s="23">
        <v>562</v>
      </c>
      <c r="E37" s="23">
        <v>588</v>
      </c>
      <c r="F37" s="23">
        <v>657</v>
      </c>
      <c r="G37" s="23">
        <v>580</v>
      </c>
      <c r="H37" s="23">
        <v>547</v>
      </c>
      <c r="I37" s="24">
        <v>40.25018395879323</v>
      </c>
      <c r="J37" s="24">
        <v>-5.6896551724137883</v>
      </c>
    </row>
    <row r="38" spans="2:10">
      <c r="B38" s="16" t="s">
        <v>273</v>
      </c>
      <c r="C38" s="16" t="s">
        <v>107</v>
      </c>
      <c r="D38" s="19">
        <v>226</v>
      </c>
      <c r="E38" s="19">
        <v>188</v>
      </c>
      <c r="F38" s="19">
        <v>233</v>
      </c>
      <c r="G38" s="19">
        <v>284</v>
      </c>
      <c r="H38" s="19">
        <v>320</v>
      </c>
      <c r="I38" s="20">
        <v>23.546725533480501</v>
      </c>
      <c r="J38" s="20">
        <v>12.676056338028175</v>
      </c>
    </row>
    <row r="39" spans="2:10">
      <c r="B39" s="16" t="s">
        <v>274</v>
      </c>
      <c r="C39" s="16" t="s">
        <v>108</v>
      </c>
      <c r="D39" s="19">
        <v>115</v>
      </c>
      <c r="E39" s="19">
        <v>120</v>
      </c>
      <c r="F39" s="19">
        <v>142</v>
      </c>
      <c r="G39" s="19">
        <v>141</v>
      </c>
      <c r="H39" s="19">
        <v>167</v>
      </c>
      <c r="I39" s="20">
        <v>12.288447387785135</v>
      </c>
      <c r="J39" s="20">
        <v>18.439716312056742</v>
      </c>
    </row>
    <row r="40" spans="2:10">
      <c r="C40" s="16" t="s">
        <v>78</v>
      </c>
      <c r="D40" s="19">
        <v>111</v>
      </c>
      <c r="E40" s="19">
        <v>168</v>
      </c>
      <c r="F40" s="19">
        <v>149</v>
      </c>
      <c r="G40" s="19">
        <v>173</v>
      </c>
      <c r="H40" s="19">
        <v>125</v>
      </c>
      <c r="I40" s="20">
        <v>9.1979396615158215</v>
      </c>
      <c r="J40" s="20">
        <v>-27.74566473988439</v>
      </c>
    </row>
    <row r="41" spans="2:10">
      <c r="C41" s="16" t="s">
        <v>109</v>
      </c>
      <c r="D41" s="19">
        <v>55</v>
      </c>
      <c r="E41" s="19">
        <v>71</v>
      </c>
      <c r="F41" s="19">
        <v>82</v>
      </c>
      <c r="G41" s="19">
        <v>101</v>
      </c>
      <c r="H41" s="19">
        <v>86</v>
      </c>
      <c r="I41" s="20">
        <v>6.3281824871228842</v>
      </c>
      <c r="J41" s="20">
        <v>-14.851485148514854</v>
      </c>
    </row>
    <row r="42" spans="2:10">
      <c r="C42" s="16" t="s">
        <v>110</v>
      </c>
      <c r="D42" s="19">
        <v>24</v>
      </c>
      <c r="E42" s="19">
        <v>25</v>
      </c>
      <c r="F42" s="19">
        <v>26</v>
      </c>
      <c r="G42" s="19">
        <v>33</v>
      </c>
      <c r="H42" s="19">
        <v>28</v>
      </c>
      <c r="I42" s="25">
        <v>2.0603384841795438</v>
      </c>
      <c r="J42" s="25">
        <v>-15.151515151515149</v>
      </c>
    </row>
    <row r="43" spans="2:10">
      <c r="C43" s="16" t="s">
        <v>275</v>
      </c>
      <c r="D43" s="19">
        <v>6</v>
      </c>
      <c r="E43" s="19">
        <v>11</v>
      </c>
      <c r="F43" s="19">
        <v>13</v>
      </c>
      <c r="G43" s="19">
        <v>17</v>
      </c>
      <c r="H43" s="19">
        <v>25</v>
      </c>
      <c r="I43" s="25">
        <v>1.8395879323031641</v>
      </c>
      <c r="J43" s="25">
        <v>47.058823529411775</v>
      </c>
    </row>
    <row r="44" spans="2:10">
      <c r="B44" s="1"/>
      <c r="C44" s="16" t="s">
        <v>94</v>
      </c>
      <c r="D44" s="19">
        <v>97</v>
      </c>
      <c r="E44" s="19">
        <v>107</v>
      </c>
      <c r="F44" s="19">
        <v>83</v>
      </c>
      <c r="G44" s="19">
        <v>84</v>
      </c>
      <c r="H44" s="19">
        <v>61</v>
      </c>
      <c r="I44" s="20">
        <v>4.4885945548197208</v>
      </c>
      <c r="J44" s="20">
        <v>-27.380952380952383</v>
      </c>
    </row>
    <row r="45" spans="2:10">
      <c r="B45" s="2"/>
      <c r="C45" s="69" t="s">
        <v>221</v>
      </c>
      <c r="D45" s="80">
        <v>1196</v>
      </c>
      <c r="E45" s="80">
        <v>1278</v>
      </c>
      <c r="F45" s="80">
        <v>1385</v>
      </c>
      <c r="G45" s="80">
        <v>1413</v>
      </c>
      <c r="H45" s="80">
        <v>1359</v>
      </c>
      <c r="I45" s="81">
        <v>0.62339449541284397</v>
      </c>
      <c r="J45" s="81">
        <v>-3.8216560509554132</v>
      </c>
    </row>
    <row r="46" spans="2:10">
      <c r="B46" s="16" t="s">
        <v>80</v>
      </c>
      <c r="C46" s="22" t="s">
        <v>17</v>
      </c>
      <c r="D46" s="23">
        <v>49210</v>
      </c>
      <c r="E46" s="23">
        <v>51860</v>
      </c>
      <c r="F46" s="23">
        <v>57455</v>
      </c>
      <c r="G46" s="23">
        <v>61477</v>
      </c>
      <c r="H46" s="23">
        <v>57385</v>
      </c>
      <c r="I46" s="24">
        <v>95.271694918068178</v>
      </c>
      <c r="J46" s="24">
        <v>-6.6561478276428554</v>
      </c>
    </row>
    <row r="47" spans="2:10">
      <c r="B47" s="1"/>
      <c r="C47" s="16" t="s">
        <v>112</v>
      </c>
      <c r="D47" s="19">
        <v>2914</v>
      </c>
      <c r="E47" s="19">
        <v>2737</v>
      </c>
      <c r="F47" s="19">
        <v>2845</v>
      </c>
      <c r="G47" s="19">
        <v>3069</v>
      </c>
      <c r="H47" s="19">
        <v>2848</v>
      </c>
      <c r="I47" s="20">
        <v>4.7283050819318317</v>
      </c>
      <c r="J47" s="20">
        <v>-7.2010426849136504</v>
      </c>
    </row>
    <row r="48" spans="2:10">
      <c r="B48" s="2"/>
      <c r="C48" s="69" t="s">
        <v>221</v>
      </c>
      <c r="D48" s="80">
        <v>52124</v>
      </c>
      <c r="E48" s="80">
        <v>54597</v>
      </c>
      <c r="F48" s="80">
        <v>60300</v>
      </c>
      <c r="G48" s="80">
        <v>64546</v>
      </c>
      <c r="H48" s="80">
        <v>60233</v>
      </c>
      <c r="I48" s="81">
        <v>27.629816513761469</v>
      </c>
      <c r="J48" s="81">
        <v>-6.6820562079757062</v>
      </c>
    </row>
    <row r="49" spans="2:10">
      <c r="B49" s="26" t="s">
        <v>81</v>
      </c>
      <c r="C49" s="22" t="s">
        <v>83</v>
      </c>
      <c r="D49" s="23">
        <v>1748</v>
      </c>
      <c r="E49" s="23">
        <v>1710</v>
      </c>
      <c r="F49" s="23">
        <v>1604</v>
      </c>
      <c r="G49" s="23">
        <v>1722</v>
      </c>
      <c r="H49" s="23">
        <v>1752</v>
      </c>
      <c r="I49" s="24">
        <v>82.71954674220963</v>
      </c>
      <c r="J49" s="24">
        <v>1.7421602787456525</v>
      </c>
    </row>
    <row r="50" spans="2:10">
      <c r="C50" s="16" t="s">
        <v>113</v>
      </c>
      <c r="D50" s="19">
        <v>329</v>
      </c>
      <c r="E50" s="19">
        <v>303</v>
      </c>
      <c r="F50" s="19">
        <v>320</v>
      </c>
      <c r="G50" s="19">
        <v>348</v>
      </c>
      <c r="H50" s="19">
        <v>360</v>
      </c>
      <c r="I50" s="20">
        <v>16.997167138810198</v>
      </c>
      <c r="J50" s="20">
        <v>3.4482758620689724</v>
      </c>
    </row>
    <row r="51" spans="2:10">
      <c r="B51" s="27"/>
      <c r="C51" s="16" t="s">
        <v>94</v>
      </c>
      <c r="D51" s="19">
        <v>2</v>
      </c>
      <c r="E51" s="19">
        <v>2</v>
      </c>
      <c r="F51" s="19">
        <v>4</v>
      </c>
      <c r="G51" s="19">
        <v>2</v>
      </c>
      <c r="H51" s="19">
        <v>6</v>
      </c>
      <c r="I51" s="25">
        <v>0.28328611898016998</v>
      </c>
      <c r="J51" s="25">
        <v>200</v>
      </c>
    </row>
    <row r="52" spans="2:10">
      <c r="B52" s="28"/>
      <c r="C52" s="69" t="s">
        <v>221</v>
      </c>
      <c r="D52" s="70">
        <v>2079</v>
      </c>
      <c r="E52" s="70">
        <v>2015</v>
      </c>
      <c r="F52" s="70">
        <v>1928</v>
      </c>
      <c r="G52" s="70">
        <v>2072</v>
      </c>
      <c r="H52" s="70">
        <v>2118</v>
      </c>
      <c r="I52" s="81">
        <v>0.97155963302752291</v>
      </c>
      <c r="J52" s="75">
        <v>2.2200772200772212</v>
      </c>
    </row>
    <row r="53" spans="2:10">
      <c r="B53" s="31" t="s">
        <v>114</v>
      </c>
      <c r="C53" s="16"/>
      <c r="D53" s="32">
        <v>27</v>
      </c>
      <c r="E53" s="32">
        <v>27</v>
      </c>
      <c r="F53" s="32">
        <v>47</v>
      </c>
      <c r="G53" s="32">
        <v>197</v>
      </c>
      <c r="H53" s="32">
        <v>181</v>
      </c>
      <c r="I53" s="83" t="s">
        <v>115</v>
      </c>
      <c r="J53" s="33">
        <v>-8.1218274111675157</v>
      </c>
    </row>
    <row r="54" spans="2:10">
      <c r="B54" s="34" t="s">
        <v>95</v>
      </c>
      <c r="C54" s="29"/>
      <c r="D54" s="30">
        <v>182436</v>
      </c>
      <c r="E54" s="30">
        <v>195334</v>
      </c>
      <c r="F54" s="30">
        <v>205292</v>
      </c>
      <c r="G54" s="30">
        <v>214314</v>
      </c>
      <c r="H54" s="30">
        <v>218000</v>
      </c>
      <c r="I54" s="84" t="s">
        <v>115</v>
      </c>
      <c r="J54" s="35">
        <v>1.71990630570098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workbookViewId="0">
      <selection activeCell="A3" sqref="A3"/>
    </sheetView>
  </sheetViews>
  <sheetFormatPr defaultRowHeight="12.75"/>
  <cols>
    <col min="1" max="1" width="36.28515625" bestFit="1" customWidth="1"/>
    <col min="2" max="6" width="8.28515625" customWidth="1"/>
  </cols>
  <sheetData>
    <row r="1" spans="1:10" ht="15">
      <c r="A1" s="178" t="s">
        <v>265</v>
      </c>
    </row>
    <row r="2" spans="1:10">
      <c r="A2" t="s">
        <v>315</v>
      </c>
    </row>
    <row r="3" spans="1:10">
      <c r="A3" t="s">
        <v>270</v>
      </c>
    </row>
    <row r="5" spans="1:10">
      <c r="A5" s="4"/>
      <c r="B5" s="114"/>
      <c r="C5" s="5" t="s">
        <v>188</v>
      </c>
      <c r="D5" s="114"/>
      <c r="E5" s="114"/>
      <c r="F5" s="114"/>
    </row>
    <row r="6" spans="1:10">
      <c r="A6" s="115" t="s">
        <v>314</v>
      </c>
      <c r="B6" s="116">
        <v>2011</v>
      </c>
      <c r="C6" s="116">
        <v>2012</v>
      </c>
      <c r="D6" s="116">
        <v>2013</v>
      </c>
      <c r="E6" s="116">
        <v>2014</v>
      </c>
      <c r="F6" s="116">
        <v>2015</v>
      </c>
    </row>
    <row r="7" spans="1:10">
      <c r="A7" s="117" t="s">
        <v>106</v>
      </c>
      <c r="B7" s="118">
        <v>1</v>
      </c>
      <c r="C7" s="119">
        <v>2</v>
      </c>
      <c r="D7" s="82">
        <v>2</v>
      </c>
      <c r="E7" s="118">
        <v>2</v>
      </c>
      <c r="F7" s="82">
        <v>2</v>
      </c>
    </row>
    <row r="8" spans="1:10">
      <c r="A8" s="117" t="s">
        <v>228</v>
      </c>
      <c r="B8" s="119">
        <v>7</v>
      </c>
      <c r="C8" s="119">
        <v>21</v>
      </c>
      <c r="D8" s="82">
        <v>30</v>
      </c>
      <c r="E8" s="118">
        <v>61</v>
      </c>
      <c r="F8" s="82">
        <v>40</v>
      </c>
    </row>
    <row r="9" spans="1:10">
      <c r="A9" s="117" t="s">
        <v>25</v>
      </c>
      <c r="B9" s="119"/>
      <c r="C9" s="118">
        <v>1</v>
      </c>
      <c r="D9" s="82"/>
      <c r="E9" s="118"/>
      <c r="F9" s="82"/>
    </row>
    <row r="10" spans="1:10">
      <c r="A10" s="117" t="s">
        <v>240</v>
      </c>
      <c r="B10" s="119"/>
      <c r="C10" s="119">
        <v>3</v>
      </c>
      <c r="D10" s="82"/>
      <c r="E10" s="119"/>
      <c r="F10" s="82"/>
    </row>
    <row r="11" spans="1:10">
      <c r="A11" s="117" t="s">
        <v>229</v>
      </c>
      <c r="B11" s="119">
        <v>31</v>
      </c>
      <c r="C11" s="119">
        <v>19</v>
      </c>
      <c r="D11" s="82">
        <v>32</v>
      </c>
      <c r="E11" s="119">
        <v>46</v>
      </c>
      <c r="F11" s="82">
        <v>22</v>
      </c>
    </row>
    <row r="12" spans="1:10">
      <c r="A12" s="117" t="s">
        <v>15</v>
      </c>
      <c r="B12" s="82">
        <v>2</v>
      </c>
      <c r="C12" s="82"/>
      <c r="D12" s="82">
        <v>3</v>
      </c>
      <c r="E12" s="82"/>
      <c r="F12" s="82"/>
    </row>
    <row r="13" spans="1:10">
      <c r="A13" s="82" t="s">
        <v>95</v>
      </c>
      <c r="B13" s="82">
        <v>41</v>
      </c>
      <c r="C13" s="82">
        <v>46</v>
      </c>
      <c r="D13" s="82">
        <v>67</v>
      </c>
      <c r="E13" s="82">
        <v>109</v>
      </c>
      <c r="F13" s="82">
        <v>64</v>
      </c>
    </row>
    <row r="14" spans="1:10">
      <c r="J14" s="120"/>
    </row>
    <row r="17" spans="4:6">
      <c r="D17" s="120"/>
      <c r="E17" s="120"/>
      <c r="F17" s="12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workbookViewId="0">
      <selection activeCell="A4" sqref="A4"/>
    </sheetView>
  </sheetViews>
  <sheetFormatPr defaultRowHeight="12.75"/>
  <cols>
    <col min="2" max="2" width="20.5703125" bestFit="1" customWidth="1"/>
    <col min="8" max="8" width="8.5703125" customWidth="1"/>
    <col min="9" max="9" width="11.28515625" customWidth="1"/>
  </cols>
  <sheetData>
    <row r="1" spans="1:9">
      <c r="A1" s="121" t="s">
        <v>266</v>
      </c>
    </row>
    <row r="2" spans="1:9">
      <c r="A2" t="s">
        <v>316</v>
      </c>
    </row>
    <row r="3" spans="1:9">
      <c r="A3" t="s">
        <v>270</v>
      </c>
    </row>
    <row r="4" spans="1:9">
      <c r="B4" s="121"/>
    </row>
    <row r="6" spans="1:9">
      <c r="B6" s="122" t="s">
        <v>243</v>
      </c>
      <c r="C6" s="123"/>
      <c r="D6" s="123"/>
      <c r="E6" s="123" t="s">
        <v>188</v>
      </c>
      <c r="F6" s="123"/>
      <c r="G6" s="123"/>
      <c r="H6" s="124">
        <v>2015</v>
      </c>
      <c r="I6" s="125" t="s">
        <v>86</v>
      </c>
    </row>
    <row r="7" spans="1:9">
      <c r="B7" s="122" t="s">
        <v>244</v>
      </c>
      <c r="C7" s="126">
        <v>2011</v>
      </c>
      <c r="D7" s="126">
        <v>2012</v>
      </c>
      <c r="E7" s="126">
        <v>2013</v>
      </c>
      <c r="F7" s="126">
        <v>2014</v>
      </c>
      <c r="G7" s="126">
        <v>2015</v>
      </c>
      <c r="H7" s="127" t="s">
        <v>88</v>
      </c>
      <c r="I7" s="125" t="s">
        <v>89</v>
      </c>
    </row>
    <row r="8" spans="1:9">
      <c r="B8" s="128"/>
      <c r="C8" s="128"/>
      <c r="D8" s="128"/>
      <c r="E8" s="128"/>
      <c r="F8" s="128"/>
      <c r="G8" s="128"/>
      <c r="H8" s="129" t="s">
        <v>192</v>
      </c>
      <c r="I8" s="129" t="s">
        <v>90</v>
      </c>
    </row>
    <row r="9" spans="1:9">
      <c r="B9" s="130" t="s">
        <v>83</v>
      </c>
      <c r="C9" s="130">
        <v>701</v>
      </c>
      <c r="D9" s="130">
        <v>818</v>
      </c>
      <c r="E9" s="130">
        <v>653</v>
      </c>
      <c r="F9" s="130">
        <v>640</v>
      </c>
      <c r="G9" s="130">
        <v>619</v>
      </c>
      <c r="H9" s="131">
        <v>3.9411689800076402</v>
      </c>
      <c r="I9" s="131">
        <v>-3.2812500000000022</v>
      </c>
    </row>
    <row r="10" spans="1:9">
      <c r="B10" s="130" t="s">
        <v>106</v>
      </c>
      <c r="C10" s="130">
        <v>28</v>
      </c>
      <c r="D10" s="130">
        <v>14</v>
      </c>
      <c r="E10" s="130">
        <v>28</v>
      </c>
      <c r="F10" s="130">
        <v>16</v>
      </c>
      <c r="G10" s="130">
        <v>6</v>
      </c>
      <c r="H10" s="131">
        <v>3.8201961033999747E-2</v>
      </c>
      <c r="I10" s="131">
        <v>-62.5</v>
      </c>
    </row>
    <row r="11" spans="1:9">
      <c r="B11" s="130" t="s">
        <v>79</v>
      </c>
      <c r="C11" s="130">
        <v>15</v>
      </c>
      <c r="D11" s="130">
        <v>45</v>
      </c>
      <c r="E11" s="130">
        <v>47</v>
      </c>
      <c r="F11" s="130">
        <v>48</v>
      </c>
      <c r="G11" s="130">
        <v>43</v>
      </c>
      <c r="H11" s="131">
        <v>0.27378072074366483</v>
      </c>
      <c r="I11" s="131">
        <v>-10.416666666666663</v>
      </c>
    </row>
    <row r="12" spans="1:9">
      <c r="B12" s="130" t="s">
        <v>112</v>
      </c>
      <c r="C12" s="130">
        <v>184</v>
      </c>
      <c r="D12" s="130">
        <v>360</v>
      </c>
      <c r="E12" s="130">
        <v>255</v>
      </c>
      <c r="F12" s="130">
        <v>249</v>
      </c>
      <c r="G12" s="130">
        <v>291</v>
      </c>
      <c r="H12" s="131">
        <v>1.8527951101489877</v>
      </c>
      <c r="I12" s="131">
        <v>16.867469879518083</v>
      </c>
    </row>
    <row r="13" spans="1:9">
      <c r="B13" s="130" t="s">
        <v>12</v>
      </c>
      <c r="C13" s="130">
        <v>340</v>
      </c>
      <c r="D13" s="130">
        <v>450</v>
      </c>
      <c r="E13" s="130">
        <v>433</v>
      </c>
      <c r="F13" s="130">
        <v>335</v>
      </c>
      <c r="G13" s="130">
        <v>407</v>
      </c>
      <c r="H13" s="131">
        <v>2.5913663568063159</v>
      </c>
      <c r="I13" s="131">
        <v>21.492537313432834</v>
      </c>
    </row>
    <row r="14" spans="1:9">
      <c r="B14" s="130" t="s">
        <v>92</v>
      </c>
      <c r="C14" s="130"/>
      <c r="D14" s="130"/>
      <c r="E14" s="130"/>
      <c r="F14" s="130">
        <v>1</v>
      </c>
      <c r="G14" s="130">
        <v>4</v>
      </c>
      <c r="H14" s="131">
        <v>2.5467974022666498E-2</v>
      </c>
      <c r="I14" s="131">
        <v>300</v>
      </c>
    </row>
    <row r="15" spans="1:9">
      <c r="B15" s="130" t="s">
        <v>228</v>
      </c>
      <c r="C15" s="130">
        <v>7177</v>
      </c>
      <c r="D15" s="130">
        <v>7745</v>
      </c>
      <c r="E15" s="130">
        <v>7305</v>
      </c>
      <c r="F15" s="130">
        <v>7636</v>
      </c>
      <c r="G15" s="130">
        <v>9119</v>
      </c>
      <c r="H15" s="131">
        <v>58.060613778173945</v>
      </c>
      <c r="I15" s="131">
        <v>19.421162912519652</v>
      </c>
    </row>
    <row r="16" spans="1:9">
      <c r="B16" s="130" t="s">
        <v>25</v>
      </c>
      <c r="C16" s="130">
        <v>122</v>
      </c>
      <c r="D16" s="130">
        <v>115</v>
      </c>
      <c r="E16" s="130">
        <v>91</v>
      </c>
      <c r="F16" s="130">
        <v>104</v>
      </c>
      <c r="G16" s="130">
        <v>104</v>
      </c>
      <c r="H16" s="131">
        <v>0.66216732458932892</v>
      </c>
      <c r="I16" s="131">
        <v>0</v>
      </c>
    </row>
    <row r="17" spans="2:9">
      <c r="B17" s="130" t="s">
        <v>97</v>
      </c>
      <c r="C17" s="130"/>
      <c r="D17" s="130"/>
      <c r="E17" s="130"/>
      <c r="F17" s="130"/>
      <c r="G17" s="130">
        <v>6</v>
      </c>
      <c r="H17" s="131">
        <v>3.8201961033999747E-2</v>
      </c>
      <c r="I17" s="131" t="s">
        <v>115</v>
      </c>
    </row>
    <row r="18" spans="2:9">
      <c r="B18" s="130" t="s">
        <v>96</v>
      </c>
      <c r="C18" s="130"/>
      <c r="D18" s="130"/>
      <c r="E18" s="130">
        <v>9</v>
      </c>
      <c r="F18" s="130">
        <v>40</v>
      </c>
      <c r="G18" s="130">
        <v>75</v>
      </c>
      <c r="H18" s="131">
        <v>0.47752451292499681</v>
      </c>
      <c r="I18" s="131">
        <v>87.5</v>
      </c>
    </row>
    <row r="19" spans="2:9">
      <c r="B19" s="130" t="s">
        <v>5</v>
      </c>
      <c r="C19" s="130">
        <v>2206</v>
      </c>
      <c r="D19" s="130">
        <v>2741</v>
      </c>
      <c r="E19" s="130">
        <v>2470</v>
      </c>
      <c r="F19" s="130">
        <v>2232</v>
      </c>
      <c r="G19" s="130">
        <v>2482</v>
      </c>
      <c r="H19" s="131">
        <v>15.802877881064562</v>
      </c>
      <c r="I19" s="131">
        <v>11.200716845878134</v>
      </c>
    </row>
    <row r="20" spans="2:9">
      <c r="B20" s="130" t="s">
        <v>240</v>
      </c>
      <c r="C20" s="130">
        <v>40</v>
      </c>
      <c r="D20" s="130">
        <v>37</v>
      </c>
      <c r="E20" s="130">
        <v>48</v>
      </c>
      <c r="F20" s="130">
        <v>41</v>
      </c>
      <c r="G20" s="130">
        <v>47</v>
      </c>
      <c r="H20" s="131">
        <v>0.29924869476633131</v>
      </c>
      <c r="I20" s="131">
        <v>14.634146341463406</v>
      </c>
    </row>
    <row r="21" spans="2:9">
      <c r="B21" s="130" t="s">
        <v>29</v>
      </c>
      <c r="C21" s="130">
        <v>248</v>
      </c>
      <c r="D21" s="130">
        <v>254</v>
      </c>
      <c r="E21" s="130">
        <v>254</v>
      </c>
      <c r="F21" s="130">
        <v>259</v>
      </c>
      <c r="G21" s="130">
        <v>238</v>
      </c>
      <c r="H21" s="131">
        <v>1.5153444543486565</v>
      </c>
      <c r="I21" s="131">
        <v>-8.1081081081081035</v>
      </c>
    </row>
    <row r="22" spans="2:9">
      <c r="B22" s="130" t="s">
        <v>229</v>
      </c>
      <c r="C22" s="130">
        <v>67</v>
      </c>
      <c r="D22" s="130">
        <v>76</v>
      </c>
      <c r="E22" s="130">
        <v>123</v>
      </c>
      <c r="F22" s="130">
        <v>93</v>
      </c>
      <c r="G22" s="130">
        <v>68</v>
      </c>
      <c r="H22" s="131">
        <v>0.43295555838533051</v>
      </c>
      <c r="I22" s="131">
        <v>-26.881720430107524</v>
      </c>
    </row>
    <row r="23" spans="2:9">
      <c r="B23" s="130" t="s">
        <v>105</v>
      </c>
      <c r="C23" s="130">
        <v>148</v>
      </c>
      <c r="D23" s="130">
        <v>106</v>
      </c>
      <c r="E23" s="130">
        <v>85</v>
      </c>
      <c r="F23" s="130">
        <v>75</v>
      </c>
      <c r="G23" s="130">
        <v>66</v>
      </c>
      <c r="H23" s="131">
        <v>0.42022157137399718</v>
      </c>
      <c r="I23" s="131">
        <v>-12</v>
      </c>
    </row>
    <row r="24" spans="2:9" s="133" customFormat="1">
      <c r="B24" s="130" t="s">
        <v>15</v>
      </c>
      <c r="C24" s="132">
        <v>356</v>
      </c>
      <c r="D24" s="132">
        <v>332</v>
      </c>
      <c r="E24" s="132">
        <v>249</v>
      </c>
      <c r="F24" s="132">
        <v>251</v>
      </c>
      <c r="G24" s="132">
        <v>293</v>
      </c>
      <c r="H24" s="131">
        <v>1.8655290971603209</v>
      </c>
      <c r="I24" s="131">
        <v>16.733067729083672</v>
      </c>
    </row>
    <row r="25" spans="2:9">
      <c r="B25" s="130" t="s">
        <v>17</v>
      </c>
      <c r="C25" s="132">
        <v>3458</v>
      </c>
      <c r="D25" s="132">
        <v>2628</v>
      </c>
      <c r="E25" s="132">
        <v>2646</v>
      </c>
      <c r="F25" s="132">
        <v>1712</v>
      </c>
      <c r="G25" s="132">
        <v>1838</v>
      </c>
      <c r="H25" s="131">
        <v>11.702534063415255</v>
      </c>
      <c r="I25" s="131">
        <v>7.3598130841121545</v>
      </c>
    </row>
    <row r="26" spans="2:9">
      <c r="B26" s="134" t="s">
        <v>95</v>
      </c>
      <c r="C26" s="135">
        <v>15090</v>
      </c>
      <c r="D26" s="135">
        <v>15721</v>
      </c>
      <c r="E26" s="135">
        <v>14696</v>
      </c>
      <c r="F26" s="135">
        <v>13732</v>
      </c>
      <c r="G26" s="135">
        <v>15706</v>
      </c>
      <c r="H26" s="136">
        <v>100</v>
      </c>
      <c r="I26" s="136">
        <v>14.375182056510338</v>
      </c>
    </row>
    <row r="28" spans="2:9">
      <c r="B28" s="137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zoomScale="115" zoomScaleNormal="115" workbookViewId="0">
      <selection activeCell="A4" sqref="A4"/>
    </sheetView>
  </sheetViews>
  <sheetFormatPr defaultRowHeight="11.25"/>
  <cols>
    <col min="1" max="1" width="9.140625" style="138"/>
    <col min="2" max="2" width="17.5703125" style="138" customWidth="1"/>
    <col min="3" max="17" width="5.5703125" style="138" customWidth="1"/>
    <col min="18" max="16384" width="9.140625" style="138"/>
  </cols>
  <sheetData>
    <row r="1" spans="1:20" ht="15">
      <c r="A1" s="274" t="s">
        <v>317</v>
      </c>
    </row>
    <row r="2" spans="1:20" ht="12.75">
      <c r="A2" s="275" t="s">
        <v>267</v>
      </c>
    </row>
    <row r="3" spans="1:20" ht="12.75">
      <c r="A3" s="275" t="s">
        <v>318</v>
      </c>
    </row>
    <row r="4" spans="1:20"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</row>
    <row r="5" spans="1:20">
      <c r="B5" s="140"/>
      <c r="C5" s="140"/>
      <c r="D5" s="140"/>
      <c r="E5" s="140"/>
      <c r="F5" s="140"/>
      <c r="G5" s="140"/>
      <c r="H5" s="140"/>
      <c r="I5" s="141" t="s">
        <v>245</v>
      </c>
      <c r="J5" s="140"/>
      <c r="K5" s="140"/>
      <c r="L5" s="140"/>
      <c r="M5" s="140"/>
      <c r="N5" s="140"/>
      <c r="O5" s="140"/>
      <c r="P5" s="140"/>
      <c r="Q5" s="140"/>
      <c r="R5" s="140"/>
    </row>
    <row r="6" spans="1:20" ht="100.5">
      <c r="B6" s="142" t="s">
        <v>246</v>
      </c>
      <c r="C6" s="143" t="s">
        <v>83</v>
      </c>
      <c r="D6" s="143" t="s">
        <v>106</v>
      </c>
      <c r="E6" s="143" t="s">
        <v>112</v>
      </c>
      <c r="F6" s="143" t="s">
        <v>12</v>
      </c>
      <c r="G6" s="143" t="s">
        <v>228</v>
      </c>
      <c r="H6" s="143" t="s">
        <v>25</v>
      </c>
      <c r="I6" s="143" t="s">
        <v>96</v>
      </c>
      <c r="J6" s="143" t="s">
        <v>5</v>
      </c>
      <c r="K6" s="143" t="s">
        <v>240</v>
      </c>
      <c r="L6" s="143" t="s">
        <v>29</v>
      </c>
      <c r="M6" s="143" t="s">
        <v>229</v>
      </c>
      <c r="N6" s="143" t="s">
        <v>98</v>
      </c>
      <c r="O6" s="143" t="s">
        <v>105</v>
      </c>
      <c r="P6" s="143" t="s">
        <v>15</v>
      </c>
      <c r="Q6" s="143" t="s">
        <v>17</v>
      </c>
      <c r="R6" s="143" t="s">
        <v>95</v>
      </c>
    </row>
    <row r="7" spans="1:20">
      <c r="A7" s="144"/>
      <c r="B7" s="145" t="s">
        <v>5</v>
      </c>
      <c r="C7" s="146">
        <v>6</v>
      </c>
      <c r="D7" s="146">
        <v>0</v>
      </c>
      <c r="E7" s="147">
        <v>7</v>
      </c>
      <c r="F7" s="147">
        <v>84</v>
      </c>
      <c r="G7" s="148">
        <v>461</v>
      </c>
      <c r="H7" s="148">
        <v>2</v>
      </c>
      <c r="I7" s="147">
        <v>3</v>
      </c>
      <c r="J7" s="147">
        <v>1262</v>
      </c>
      <c r="K7" s="148">
        <v>0</v>
      </c>
      <c r="L7" s="147">
        <v>78</v>
      </c>
      <c r="M7" s="148">
        <v>7</v>
      </c>
      <c r="N7" s="148">
        <v>0</v>
      </c>
      <c r="O7" s="149">
        <v>4</v>
      </c>
      <c r="P7" s="147">
        <v>10</v>
      </c>
      <c r="Q7" s="147">
        <v>19</v>
      </c>
      <c r="R7" s="146">
        <v>1943</v>
      </c>
      <c r="T7" s="150"/>
    </row>
    <row r="8" spans="1:20">
      <c r="A8" s="144"/>
      <c r="B8" s="151" t="s">
        <v>12</v>
      </c>
      <c r="C8" s="153" t="s">
        <v>247</v>
      </c>
      <c r="D8" s="152">
        <v>2</v>
      </c>
      <c r="E8" s="154" t="s">
        <v>247</v>
      </c>
      <c r="F8" s="155" t="s">
        <v>247</v>
      </c>
      <c r="G8" s="155">
        <v>507</v>
      </c>
      <c r="H8" s="155">
        <v>9</v>
      </c>
      <c r="I8" s="154">
        <v>6</v>
      </c>
      <c r="J8" s="154">
        <v>765</v>
      </c>
      <c r="K8" s="155" t="s">
        <v>247</v>
      </c>
      <c r="L8" s="155">
        <v>125</v>
      </c>
      <c r="M8" s="155">
        <v>6</v>
      </c>
      <c r="N8" s="155" t="s">
        <v>247</v>
      </c>
      <c r="O8" s="155">
        <v>5</v>
      </c>
      <c r="P8" s="154">
        <v>17</v>
      </c>
      <c r="Q8" s="154">
        <v>48</v>
      </c>
      <c r="R8" s="152">
        <v>1490</v>
      </c>
      <c r="T8" s="150"/>
    </row>
    <row r="9" spans="1:20">
      <c r="A9" s="144"/>
      <c r="B9" s="156" t="s">
        <v>228</v>
      </c>
      <c r="C9" s="158" t="s">
        <v>247</v>
      </c>
      <c r="D9" s="157" t="s">
        <v>247</v>
      </c>
      <c r="E9" s="157">
        <v>29</v>
      </c>
      <c r="F9" s="159">
        <v>125</v>
      </c>
      <c r="G9" s="159" t="s">
        <v>247</v>
      </c>
      <c r="H9" s="159" t="s">
        <v>247</v>
      </c>
      <c r="I9" s="157">
        <v>20</v>
      </c>
      <c r="J9" s="157">
        <v>423</v>
      </c>
      <c r="K9" s="159" t="s">
        <v>247</v>
      </c>
      <c r="L9" s="159">
        <v>63</v>
      </c>
      <c r="M9" s="159" t="s">
        <v>247</v>
      </c>
      <c r="N9" s="159" t="s">
        <v>247</v>
      </c>
      <c r="O9" s="159" t="s">
        <v>247</v>
      </c>
      <c r="P9" s="157" t="s">
        <v>247</v>
      </c>
      <c r="Q9" s="157">
        <v>86</v>
      </c>
      <c r="R9" s="157">
        <v>746</v>
      </c>
      <c r="T9" s="150"/>
    </row>
    <row r="10" spans="1:20">
      <c r="A10" s="144"/>
      <c r="B10" s="151" t="s">
        <v>29</v>
      </c>
      <c r="C10" s="153">
        <v>4</v>
      </c>
      <c r="D10" s="153">
        <v>2</v>
      </c>
      <c r="E10" s="153">
        <v>8</v>
      </c>
      <c r="F10" s="153">
        <v>64</v>
      </c>
      <c r="G10" s="153">
        <v>173</v>
      </c>
      <c r="H10" s="153">
        <v>7</v>
      </c>
      <c r="I10" s="153">
        <v>4</v>
      </c>
      <c r="J10" s="153">
        <v>219</v>
      </c>
      <c r="K10" s="153">
        <v>1</v>
      </c>
      <c r="L10" s="153">
        <v>56</v>
      </c>
      <c r="M10" s="153">
        <v>3</v>
      </c>
      <c r="N10" s="153">
        <v>0</v>
      </c>
      <c r="O10" s="153">
        <v>1</v>
      </c>
      <c r="P10" s="153">
        <v>9</v>
      </c>
      <c r="Q10" s="153">
        <v>42</v>
      </c>
      <c r="R10" s="153">
        <v>593</v>
      </c>
      <c r="T10" s="150"/>
    </row>
    <row r="11" spans="1:20">
      <c r="A11" s="144"/>
      <c r="B11" s="156" t="s">
        <v>112</v>
      </c>
      <c r="C11" s="158">
        <v>5</v>
      </c>
      <c r="D11" s="159">
        <v>3</v>
      </c>
      <c r="E11" s="157">
        <v>144</v>
      </c>
      <c r="F11" s="159" t="s">
        <v>247</v>
      </c>
      <c r="G11" s="159">
        <v>92</v>
      </c>
      <c r="H11" s="159">
        <v>3</v>
      </c>
      <c r="I11" s="157">
        <v>3</v>
      </c>
      <c r="J11" s="157">
        <v>40</v>
      </c>
      <c r="K11" s="159">
        <v>0</v>
      </c>
      <c r="L11" s="159">
        <v>42</v>
      </c>
      <c r="M11" s="159">
        <v>4</v>
      </c>
      <c r="N11" s="159">
        <v>0</v>
      </c>
      <c r="O11" s="159">
        <v>0</v>
      </c>
      <c r="P11" s="157">
        <v>4</v>
      </c>
      <c r="Q11" s="157">
        <v>57</v>
      </c>
      <c r="R11" s="159">
        <v>397</v>
      </c>
    </row>
    <row r="12" spans="1:20">
      <c r="A12" s="144"/>
      <c r="B12" s="151" t="s">
        <v>83</v>
      </c>
      <c r="C12" s="153">
        <v>0</v>
      </c>
      <c r="D12" s="154">
        <v>0</v>
      </c>
      <c r="E12" s="154">
        <v>11</v>
      </c>
      <c r="F12" s="155" t="s">
        <v>247</v>
      </c>
      <c r="G12" s="155" t="s">
        <v>247</v>
      </c>
      <c r="H12" s="155">
        <v>1</v>
      </c>
      <c r="I12" s="154">
        <v>7</v>
      </c>
      <c r="J12" s="154">
        <v>58</v>
      </c>
      <c r="K12" s="155">
        <v>0</v>
      </c>
      <c r="L12" s="155">
        <v>70</v>
      </c>
      <c r="M12" s="155">
        <v>1</v>
      </c>
      <c r="N12" s="155">
        <v>0</v>
      </c>
      <c r="O12" s="155">
        <v>0</v>
      </c>
      <c r="P12" s="154">
        <v>13</v>
      </c>
      <c r="Q12" s="154">
        <v>78</v>
      </c>
      <c r="R12" s="154">
        <v>239</v>
      </c>
    </row>
    <row r="13" spans="1:20">
      <c r="A13" s="144"/>
      <c r="B13" s="156" t="s">
        <v>229</v>
      </c>
      <c r="C13" s="158">
        <v>1</v>
      </c>
      <c r="D13" s="158">
        <v>0</v>
      </c>
      <c r="E13" s="157">
        <v>7</v>
      </c>
      <c r="F13" s="157">
        <v>5</v>
      </c>
      <c r="G13" s="159" t="s">
        <v>247</v>
      </c>
      <c r="H13" s="159">
        <v>2</v>
      </c>
      <c r="I13" s="157">
        <v>2</v>
      </c>
      <c r="J13" s="157">
        <v>74</v>
      </c>
      <c r="K13" s="157">
        <v>0</v>
      </c>
      <c r="L13" s="157">
        <v>3</v>
      </c>
      <c r="M13" s="157">
        <v>0</v>
      </c>
      <c r="N13" s="157">
        <v>0</v>
      </c>
      <c r="O13" s="160">
        <v>1</v>
      </c>
      <c r="P13" s="157">
        <v>3</v>
      </c>
      <c r="Q13" s="157">
        <v>29</v>
      </c>
      <c r="R13" s="158">
        <v>127</v>
      </c>
    </row>
    <row r="14" spans="1:20">
      <c r="A14" s="144"/>
      <c r="B14" s="151" t="s">
        <v>96</v>
      </c>
      <c r="C14" s="153">
        <v>0</v>
      </c>
      <c r="D14" s="155">
        <v>0</v>
      </c>
      <c r="E14" s="154">
        <v>1</v>
      </c>
      <c r="F14" s="155">
        <v>0</v>
      </c>
      <c r="G14" s="155">
        <v>36</v>
      </c>
      <c r="H14" s="155">
        <v>0</v>
      </c>
      <c r="I14" s="154">
        <v>18</v>
      </c>
      <c r="J14" s="154">
        <v>8</v>
      </c>
      <c r="K14" s="155">
        <v>0</v>
      </c>
      <c r="L14" s="155">
        <v>16</v>
      </c>
      <c r="M14" s="155">
        <v>3</v>
      </c>
      <c r="N14" s="155">
        <v>1</v>
      </c>
      <c r="O14" s="155">
        <v>0</v>
      </c>
      <c r="P14" s="154">
        <v>3</v>
      </c>
      <c r="Q14" s="154">
        <v>9</v>
      </c>
      <c r="R14" s="155">
        <v>95</v>
      </c>
    </row>
    <row r="15" spans="1:20">
      <c r="A15" s="144"/>
      <c r="B15" s="156" t="s">
        <v>107</v>
      </c>
      <c r="C15" s="158" t="s">
        <v>247</v>
      </c>
      <c r="D15" s="157" t="s">
        <v>247</v>
      </c>
      <c r="E15" s="157">
        <v>0</v>
      </c>
      <c r="F15" s="159">
        <v>0</v>
      </c>
      <c r="G15" s="159">
        <v>13</v>
      </c>
      <c r="H15" s="159" t="s">
        <v>247</v>
      </c>
      <c r="I15" s="157" t="s">
        <v>247</v>
      </c>
      <c r="J15" s="157">
        <v>55</v>
      </c>
      <c r="K15" s="159" t="s">
        <v>247</v>
      </c>
      <c r="L15" s="159">
        <v>0</v>
      </c>
      <c r="M15" s="159" t="s">
        <v>247</v>
      </c>
      <c r="N15" s="159" t="s">
        <v>247</v>
      </c>
      <c r="O15" s="159">
        <v>21</v>
      </c>
      <c r="P15" s="157" t="s">
        <v>247</v>
      </c>
      <c r="Q15" s="157">
        <v>2</v>
      </c>
      <c r="R15" s="157">
        <v>91</v>
      </c>
    </row>
    <row r="16" spans="1:20">
      <c r="A16" s="144"/>
      <c r="B16" s="151" t="s">
        <v>248</v>
      </c>
      <c r="C16" s="153" t="s">
        <v>247</v>
      </c>
      <c r="D16" s="155" t="s">
        <v>247</v>
      </c>
      <c r="E16" s="154" t="s">
        <v>247</v>
      </c>
      <c r="F16" s="155" t="s">
        <v>247</v>
      </c>
      <c r="G16" s="155" t="s">
        <v>247</v>
      </c>
      <c r="H16" s="155" t="s">
        <v>247</v>
      </c>
      <c r="I16" s="154" t="s">
        <v>247</v>
      </c>
      <c r="J16" s="154">
        <v>24</v>
      </c>
      <c r="K16" s="155" t="s">
        <v>247</v>
      </c>
      <c r="L16" s="155" t="s">
        <v>247</v>
      </c>
      <c r="M16" s="155" t="s">
        <v>247</v>
      </c>
      <c r="N16" s="155" t="s">
        <v>247</v>
      </c>
      <c r="O16" s="155" t="s">
        <v>247</v>
      </c>
      <c r="P16" s="154" t="s">
        <v>247</v>
      </c>
      <c r="Q16" s="154">
        <v>12</v>
      </c>
      <c r="R16" s="155">
        <v>36</v>
      </c>
    </row>
    <row r="17" spans="1:18">
      <c r="A17" s="144"/>
      <c r="B17" s="156" t="s">
        <v>101</v>
      </c>
      <c r="C17" s="158" t="s">
        <v>247</v>
      </c>
      <c r="D17" s="157" t="s">
        <v>247</v>
      </c>
      <c r="E17" s="157" t="s">
        <v>247</v>
      </c>
      <c r="F17" s="159" t="s">
        <v>247</v>
      </c>
      <c r="G17" s="159" t="s">
        <v>247</v>
      </c>
      <c r="H17" s="159" t="s">
        <v>247</v>
      </c>
      <c r="I17" s="157" t="s">
        <v>247</v>
      </c>
      <c r="J17" s="157">
        <v>23</v>
      </c>
      <c r="K17" s="159" t="s">
        <v>247</v>
      </c>
      <c r="L17" s="159" t="s">
        <v>247</v>
      </c>
      <c r="M17" s="159" t="s">
        <v>247</v>
      </c>
      <c r="N17" s="159" t="s">
        <v>247</v>
      </c>
      <c r="O17" s="159" t="s">
        <v>247</v>
      </c>
      <c r="P17" s="157" t="s">
        <v>247</v>
      </c>
      <c r="Q17" s="157" t="s">
        <v>247</v>
      </c>
      <c r="R17" s="157">
        <v>23</v>
      </c>
    </row>
    <row r="18" spans="1:18">
      <c r="A18" s="144"/>
      <c r="B18" s="151" t="s">
        <v>103</v>
      </c>
      <c r="C18" s="153">
        <v>0</v>
      </c>
      <c r="D18" s="155">
        <v>0</v>
      </c>
      <c r="E18" s="154">
        <v>0</v>
      </c>
      <c r="F18" s="155">
        <v>4</v>
      </c>
      <c r="G18" s="155" t="s">
        <v>247</v>
      </c>
      <c r="H18" s="155">
        <v>0</v>
      </c>
      <c r="I18" s="154">
        <v>0</v>
      </c>
      <c r="J18" s="154">
        <v>2</v>
      </c>
      <c r="K18" s="155">
        <v>1</v>
      </c>
      <c r="L18" s="155">
        <v>3</v>
      </c>
      <c r="M18" s="155">
        <v>0</v>
      </c>
      <c r="N18" s="155">
        <v>0</v>
      </c>
      <c r="O18" s="155">
        <v>0</v>
      </c>
      <c r="P18" s="154">
        <v>0</v>
      </c>
      <c r="Q18" s="154">
        <v>0</v>
      </c>
      <c r="R18" s="155">
        <v>10</v>
      </c>
    </row>
    <row r="19" spans="1:18">
      <c r="A19" s="144"/>
      <c r="B19" s="156" t="s">
        <v>98</v>
      </c>
      <c r="C19" s="161">
        <v>0</v>
      </c>
      <c r="D19" s="161">
        <v>0</v>
      </c>
      <c r="E19" s="161">
        <v>0</v>
      </c>
      <c r="F19" s="161" t="s">
        <v>247</v>
      </c>
      <c r="G19" s="161">
        <v>1</v>
      </c>
      <c r="H19" s="161">
        <v>0</v>
      </c>
      <c r="I19" s="161">
        <v>0</v>
      </c>
      <c r="J19" s="161">
        <v>2</v>
      </c>
      <c r="K19" s="161">
        <v>0</v>
      </c>
      <c r="L19" s="161">
        <v>3</v>
      </c>
      <c r="M19" s="161">
        <v>0</v>
      </c>
      <c r="N19" s="161">
        <v>0</v>
      </c>
      <c r="O19" s="161">
        <v>0</v>
      </c>
      <c r="P19" s="161">
        <v>0</v>
      </c>
      <c r="Q19" s="161">
        <v>1</v>
      </c>
      <c r="R19" s="161">
        <v>7</v>
      </c>
    </row>
    <row r="20" spans="1:18">
      <c r="A20" s="144"/>
      <c r="B20" s="151" t="s">
        <v>138</v>
      </c>
      <c r="C20" s="153">
        <v>0</v>
      </c>
      <c r="D20" s="155">
        <v>0</v>
      </c>
      <c r="E20" s="154">
        <v>0</v>
      </c>
      <c r="F20" s="155">
        <v>0</v>
      </c>
      <c r="G20" s="155" t="s">
        <v>247</v>
      </c>
      <c r="H20" s="155">
        <v>0</v>
      </c>
      <c r="I20" s="154">
        <v>0</v>
      </c>
      <c r="J20" s="154">
        <v>2</v>
      </c>
      <c r="K20" s="155">
        <v>0</v>
      </c>
      <c r="L20" s="155">
        <v>0</v>
      </c>
      <c r="M20" s="155">
        <v>0</v>
      </c>
      <c r="N20" s="155">
        <v>0</v>
      </c>
      <c r="O20" s="155">
        <v>0</v>
      </c>
      <c r="P20" s="154">
        <v>0</v>
      </c>
      <c r="Q20" s="154">
        <v>0</v>
      </c>
      <c r="R20" s="155">
        <v>2</v>
      </c>
    </row>
    <row r="21" spans="1:18">
      <c r="A21" s="144"/>
      <c r="B21" s="151" t="s">
        <v>25</v>
      </c>
      <c r="C21" s="153">
        <v>0</v>
      </c>
      <c r="D21" s="153">
        <v>0</v>
      </c>
      <c r="E21" s="153">
        <v>0</v>
      </c>
      <c r="F21" s="153" t="s">
        <v>247</v>
      </c>
      <c r="G21" s="153">
        <v>0</v>
      </c>
      <c r="H21" s="153">
        <v>0</v>
      </c>
      <c r="I21" s="153">
        <v>0</v>
      </c>
      <c r="J21" s="153">
        <v>2</v>
      </c>
      <c r="K21" s="153">
        <v>0</v>
      </c>
      <c r="L21" s="153">
        <v>0</v>
      </c>
      <c r="M21" s="153">
        <v>0</v>
      </c>
      <c r="N21" s="153">
        <v>0</v>
      </c>
      <c r="O21" s="153">
        <v>0</v>
      </c>
      <c r="P21" s="153">
        <v>0</v>
      </c>
      <c r="Q21" s="153">
        <v>0</v>
      </c>
      <c r="R21" s="153">
        <v>2</v>
      </c>
    </row>
    <row r="22" spans="1:18">
      <c r="A22" s="144"/>
      <c r="B22" s="156" t="s">
        <v>15</v>
      </c>
      <c r="C22" s="161">
        <v>0</v>
      </c>
      <c r="D22" s="161">
        <v>0</v>
      </c>
      <c r="E22" s="161">
        <v>0</v>
      </c>
      <c r="F22" s="161">
        <v>0</v>
      </c>
      <c r="G22" s="161" t="s">
        <v>247</v>
      </c>
      <c r="H22" s="161">
        <v>0</v>
      </c>
      <c r="I22" s="161">
        <v>0</v>
      </c>
      <c r="J22" s="161">
        <v>1</v>
      </c>
      <c r="K22" s="161">
        <v>0</v>
      </c>
      <c r="L22" s="161">
        <v>0</v>
      </c>
      <c r="M22" s="161">
        <v>0</v>
      </c>
      <c r="N22" s="161">
        <v>0</v>
      </c>
      <c r="O22" s="161">
        <v>0</v>
      </c>
      <c r="P22" s="161">
        <v>1</v>
      </c>
      <c r="Q22" s="161">
        <v>0</v>
      </c>
      <c r="R22" s="161">
        <v>2</v>
      </c>
    </row>
    <row r="23" spans="1:18">
      <c r="A23" s="144"/>
      <c r="B23" s="151" t="s">
        <v>241</v>
      </c>
      <c r="C23" s="153">
        <v>0</v>
      </c>
      <c r="D23" s="155">
        <v>0</v>
      </c>
      <c r="E23" s="154">
        <v>0</v>
      </c>
      <c r="F23" s="155" t="s">
        <v>247</v>
      </c>
      <c r="G23" s="155" t="s">
        <v>247</v>
      </c>
      <c r="H23" s="155">
        <v>0</v>
      </c>
      <c r="I23" s="154">
        <v>0</v>
      </c>
      <c r="J23" s="154">
        <v>0</v>
      </c>
      <c r="K23" s="155">
        <v>0</v>
      </c>
      <c r="L23" s="155">
        <v>1</v>
      </c>
      <c r="M23" s="155">
        <v>0</v>
      </c>
      <c r="N23" s="155">
        <v>0</v>
      </c>
      <c r="O23" s="155">
        <v>0</v>
      </c>
      <c r="P23" s="154">
        <v>0</v>
      </c>
      <c r="Q23" s="154">
        <v>0</v>
      </c>
      <c r="R23" s="155">
        <v>1</v>
      </c>
    </row>
    <row r="24" spans="1:18">
      <c r="A24" s="144"/>
      <c r="B24" s="151" t="s">
        <v>95</v>
      </c>
      <c r="C24" s="153">
        <v>16</v>
      </c>
      <c r="D24" s="155">
        <v>7</v>
      </c>
      <c r="E24" s="154">
        <v>207</v>
      </c>
      <c r="F24" s="155">
        <v>282</v>
      </c>
      <c r="G24" s="155">
        <v>1283</v>
      </c>
      <c r="H24" s="155">
        <v>24</v>
      </c>
      <c r="I24" s="154">
        <v>63</v>
      </c>
      <c r="J24" s="154">
        <v>2960</v>
      </c>
      <c r="K24" s="155">
        <v>2</v>
      </c>
      <c r="L24" s="155">
        <v>460</v>
      </c>
      <c r="M24" s="155">
        <v>24</v>
      </c>
      <c r="N24" s="155">
        <v>1</v>
      </c>
      <c r="O24" s="155">
        <v>32</v>
      </c>
      <c r="P24" s="154">
        <v>60</v>
      </c>
      <c r="Q24" s="154">
        <v>383</v>
      </c>
      <c r="R24" s="155">
        <f>SUM(R7:R23)</f>
        <v>5804</v>
      </c>
    </row>
    <row r="25" spans="1:18">
      <c r="A25" s="144"/>
      <c r="Q25" s="150"/>
    </row>
    <row r="29" spans="1:18"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</row>
    <row r="30" spans="1:18"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3"/>
    </row>
    <row r="31" spans="1:18">
      <c r="C31" s="162"/>
      <c r="D31" s="162"/>
      <c r="E31" s="162"/>
      <c r="F31" s="164"/>
      <c r="G31" s="162"/>
      <c r="H31" s="162"/>
      <c r="I31" s="162"/>
      <c r="J31" s="162"/>
      <c r="K31" s="162"/>
      <c r="L31" s="162"/>
      <c r="M31" s="164"/>
      <c r="N31" s="162"/>
      <c r="O31" s="162"/>
      <c r="P31" s="162"/>
      <c r="Q31" s="162"/>
    </row>
    <row r="32" spans="1:18"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</row>
    <row r="33" spans="3:17"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</row>
    <row r="34" spans="3:17"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</row>
    <row r="35" spans="3:17"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</row>
    <row r="36" spans="3:17"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</row>
    <row r="37" spans="3:17"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</row>
    <row r="38" spans="3:17"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</row>
    <row r="39" spans="3:17"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</row>
    <row r="40" spans="3:17"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</row>
    <row r="41" spans="3:17"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</row>
    <row r="42" spans="3:17"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</row>
    <row r="43" spans="3:17"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</row>
    <row r="44" spans="3:17"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</row>
    <row r="45" spans="3:17"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</row>
    <row r="46" spans="3:17"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</row>
    <row r="47" spans="3:17"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</row>
  </sheetData>
  <pageMargins left="0.74803149606299213" right="0.74803149606299213" top="0.98425196850393704" bottom="0.98425196850393704" header="0.51181102362204722" footer="0.51181102362204722"/>
  <pageSetup paperSize="9" scale="57" orientation="landscape" r:id="rId1"/>
  <headerFooter alignWithMargins="0">
    <oddHeader>&amp;R&amp;"ＭＳ ゴシック,標準"&amp;14機密性○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activeCell="D23" sqref="D23"/>
    </sheetView>
  </sheetViews>
  <sheetFormatPr defaultRowHeight="12.75"/>
  <cols>
    <col min="2" max="2" width="23.42578125" bestFit="1" customWidth="1"/>
    <col min="3" max="9" width="7.28515625" customWidth="1"/>
  </cols>
  <sheetData>
    <row r="1" spans="1:11" ht="15">
      <c r="A1" s="178" t="s">
        <v>321</v>
      </c>
    </row>
    <row r="2" spans="1:11">
      <c r="A2" t="s">
        <v>268</v>
      </c>
    </row>
    <row r="3" spans="1:11">
      <c r="A3" t="s">
        <v>318</v>
      </c>
    </row>
    <row r="6" spans="1:11" ht="15.75" customHeight="1">
      <c r="B6" s="165"/>
      <c r="C6" s="166"/>
      <c r="D6" s="167" t="s">
        <v>246</v>
      </c>
      <c r="E6" s="168"/>
      <c r="F6" s="166"/>
      <c r="G6" s="165"/>
      <c r="H6" s="166"/>
      <c r="I6" s="165"/>
      <c r="J6" s="165"/>
      <c r="K6" s="165"/>
    </row>
    <row r="7" spans="1:11" ht="76.5">
      <c r="B7" s="169" t="s">
        <v>249</v>
      </c>
      <c r="C7" s="170" t="s">
        <v>112</v>
      </c>
      <c r="D7" s="170" t="s">
        <v>103</v>
      </c>
      <c r="E7" s="170" t="s">
        <v>96</v>
      </c>
      <c r="F7" s="170" t="s">
        <v>5</v>
      </c>
      <c r="G7" s="170" t="s">
        <v>29</v>
      </c>
      <c r="H7" s="170" t="s">
        <v>107</v>
      </c>
      <c r="I7" s="170" t="s">
        <v>101</v>
      </c>
      <c r="J7" s="170" t="s">
        <v>229</v>
      </c>
      <c r="K7" s="170" t="s">
        <v>15</v>
      </c>
    </row>
    <row r="8" spans="1:11">
      <c r="B8" s="171" t="s">
        <v>250</v>
      </c>
      <c r="C8" s="172"/>
      <c r="D8" s="172"/>
      <c r="E8" s="173"/>
      <c r="F8" s="172"/>
      <c r="G8" s="172"/>
      <c r="H8" s="172"/>
      <c r="I8" s="173"/>
      <c r="J8" s="173"/>
      <c r="K8" s="173"/>
    </row>
    <row r="9" spans="1:11">
      <c r="B9" s="10" t="s">
        <v>251</v>
      </c>
      <c r="C9" s="174">
        <v>89</v>
      </c>
      <c r="D9" s="174">
        <v>100</v>
      </c>
      <c r="E9" s="174">
        <v>100</v>
      </c>
      <c r="F9" s="173">
        <v>82.1</v>
      </c>
      <c r="G9" s="173">
        <v>77</v>
      </c>
      <c r="H9" s="174">
        <v>88.89</v>
      </c>
      <c r="I9" s="174">
        <v>56</v>
      </c>
      <c r="J9" s="174">
        <v>100</v>
      </c>
      <c r="K9" s="174">
        <v>100</v>
      </c>
    </row>
    <row r="10" spans="1:11">
      <c r="B10" s="175" t="s">
        <v>252</v>
      </c>
      <c r="C10" s="176">
        <v>59</v>
      </c>
      <c r="D10" s="176"/>
      <c r="E10" s="176"/>
      <c r="F10" s="176" t="s">
        <v>319</v>
      </c>
      <c r="G10" s="176"/>
      <c r="H10" s="176"/>
      <c r="I10" s="176"/>
      <c r="J10" s="176">
        <v>79.7</v>
      </c>
      <c r="K10" s="176"/>
    </row>
    <row r="11" spans="1:11">
      <c r="B11" s="171" t="s">
        <v>320</v>
      </c>
      <c r="C11" s="172"/>
      <c r="D11" s="172"/>
      <c r="E11" s="172"/>
      <c r="F11" s="172"/>
      <c r="G11" s="172"/>
      <c r="H11" s="172"/>
      <c r="I11" s="172"/>
      <c r="J11" s="172"/>
      <c r="K11" s="172"/>
    </row>
    <row r="12" spans="1:11">
      <c r="B12" s="10" t="s">
        <v>251</v>
      </c>
      <c r="C12" s="174">
        <v>25</v>
      </c>
      <c r="D12" s="174">
        <v>40</v>
      </c>
      <c r="E12" s="174">
        <v>93</v>
      </c>
      <c r="F12" s="276">
        <v>16</v>
      </c>
      <c r="G12" s="276">
        <v>10.3</v>
      </c>
      <c r="H12" s="174">
        <v>55.55</v>
      </c>
      <c r="I12" s="174">
        <v>56</v>
      </c>
      <c r="J12" s="174">
        <v>80</v>
      </c>
      <c r="K12" s="174">
        <v>100</v>
      </c>
    </row>
    <row r="13" spans="1:11">
      <c r="B13" s="175" t="s">
        <v>252</v>
      </c>
      <c r="C13" s="176">
        <v>2.6</v>
      </c>
      <c r="D13" s="176"/>
      <c r="E13" s="176"/>
      <c r="F13" s="277">
        <v>9</v>
      </c>
      <c r="G13" s="277"/>
      <c r="H13" s="176"/>
      <c r="I13" s="176"/>
      <c r="J13" s="176">
        <v>25</v>
      </c>
      <c r="K13" s="176"/>
    </row>
    <row r="17" spans="7:7">
      <c r="G17" s="177"/>
    </row>
    <row r="18" spans="7:7">
      <c r="G18" s="177"/>
    </row>
    <row r="20" spans="7:7">
      <c r="G20" s="177"/>
    </row>
    <row r="21" spans="7:7">
      <c r="G21" s="17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zoomScaleNormal="100" workbookViewId="0">
      <selection activeCell="C6" sqref="C6"/>
    </sheetView>
  </sheetViews>
  <sheetFormatPr defaultRowHeight="12.75"/>
  <cols>
    <col min="1" max="1" width="6.85546875" style="186" customWidth="1"/>
    <col min="2" max="2" width="6.7109375" style="186" customWidth="1"/>
    <col min="3" max="3" width="7.42578125" style="186" customWidth="1"/>
    <col min="4" max="4" width="52.7109375" style="186" customWidth="1"/>
    <col min="5" max="5" width="15.5703125" style="186" bestFit="1" customWidth="1"/>
    <col min="6" max="6" width="10.7109375" style="186" customWidth="1"/>
    <col min="7" max="7" width="9.5703125" style="186" customWidth="1"/>
    <col min="8" max="8" width="9.140625" style="186" customWidth="1"/>
    <col min="9" max="9" width="17" style="186" customWidth="1"/>
    <col min="10" max="10" width="9.140625" style="186" customWidth="1"/>
    <col min="11" max="13" width="9" style="186" bestFit="1" customWidth="1"/>
    <col min="14" max="14" width="13" style="186" customWidth="1"/>
    <col min="15" max="15" width="9.140625" style="186"/>
    <col min="16" max="16" width="9.140625" style="186" customWidth="1"/>
    <col min="17" max="16384" width="9.140625" style="186"/>
  </cols>
  <sheetData>
    <row r="1" spans="1:7" ht="15">
      <c r="A1" s="179" t="s">
        <v>276</v>
      </c>
    </row>
    <row r="2" spans="1:7">
      <c r="A2" s="186" t="s">
        <v>255</v>
      </c>
    </row>
    <row r="3" spans="1:7">
      <c r="A3" s="186" t="s">
        <v>277</v>
      </c>
    </row>
    <row r="5" spans="1:7">
      <c r="B5" s="187"/>
      <c r="C5" s="187"/>
      <c r="D5" s="188"/>
      <c r="E5" s="188"/>
      <c r="F5" s="188"/>
      <c r="G5" s="188"/>
    </row>
    <row r="6" spans="1:7">
      <c r="B6" s="189"/>
      <c r="C6" s="190" t="s">
        <v>322</v>
      </c>
      <c r="D6" s="191"/>
      <c r="E6" s="191"/>
      <c r="F6" s="192"/>
      <c r="G6" s="193" t="s">
        <v>86</v>
      </c>
    </row>
    <row r="7" spans="1:7">
      <c r="B7" s="189" t="s">
        <v>61</v>
      </c>
      <c r="C7" s="190" t="s">
        <v>116</v>
      </c>
      <c r="D7" s="189" t="s">
        <v>117</v>
      </c>
      <c r="E7" s="189" t="s">
        <v>1</v>
      </c>
      <c r="F7" s="193" t="s">
        <v>118</v>
      </c>
      <c r="G7" s="193" t="s">
        <v>89</v>
      </c>
    </row>
    <row r="8" spans="1:7">
      <c r="B8" s="189" t="s">
        <v>119</v>
      </c>
      <c r="C8" s="194" t="s">
        <v>278</v>
      </c>
      <c r="D8" s="191"/>
      <c r="E8" s="191"/>
      <c r="F8" s="192"/>
      <c r="G8" s="193">
        <v>2014</v>
      </c>
    </row>
    <row r="9" spans="1:7">
      <c r="B9" s="195">
        <v>1</v>
      </c>
      <c r="C9" s="37">
        <v>0</v>
      </c>
      <c r="D9" s="196" t="s">
        <v>11</v>
      </c>
      <c r="E9" s="196" t="s">
        <v>12</v>
      </c>
      <c r="F9" s="197">
        <v>3898</v>
      </c>
      <c r="G9" s="197">
        <v>456</v>
      </c>
    </row>
    <row r="10" spans="1:7">
      <c r="B10" s="198">
        <v>2</v>
      </c>
      <c r="C10" s="38">
        <v>0</v>
      </c>
      <c r="D10" s="199" t="s">
        <v>16</v>
      </c>
      <c r="E10" s="199" t="s">
        <v>17</v>
      </c>
      <c r="F10" s="200">
        <v>2442</v>
      </c>
      <c r="G10" s="200">
        <v>33</v>
      </c>
    </row>
    <row r="11" spans="1:7">
      <c r="B11" s="198">
        <v>3</v>
      </c>
      <c r="C11" s="38">
        <v>0</v>
      </c>
      <c r="D11" s="199" t="s">
        <v>18</v>
      </c>
      <c r="E11" s="199" t="s">
        <v>12</v>
      </c>
      <c r="F11" s="200">
        <v>2155</v>
      </c>
      <c r="G11" s="200">
        <v>-24</v>
      </c>
    </row>
    <row r="12" spans="1:7">
      <c r="B12" s="198">
        <v>4</v>
      </c>
      <c r="C12" s="38">
        <v>7</v>
      </c>
      <c r="D12" s="199" t="s">
        <v>35</v>
      </c>
      <c r="E12" s="199" t="s">
        <v>29</v>
      </c>
      <c r="F12" s="200">
        <v>1683</v>
      </c>
      <c r="G12" s="200">
        <v>302</v>
      </c>
    </row>
    <row r="13" spans="1:7">
      <c r="B13" s="201">
        <v>5</v>
      </c>
      <c r="C13" s="39">
        <v>0</v>
      </c>
      <c r="D13" s="202" t="s">
        <v>30</v>
      </c>
      <c r="E13" s="202" t="s">
        <v>5</v>
      </c>
      <c r="F13" s="203">
        <v>1593</v>
      </c>
      <c r="G13" s="203">
        <v>0</v>
      </c>
    </row>
    <row r="14" spans="1:7">
      <c r="B14" s="198">
        <v>6</v>
      </c>
      <c r="C14" s="38">
        <v>1</v>
      </c>
      <c r="D14" s="199" t="s">
        <v>14</v>
      </c>
      <c r="E14" s="199" t="s">
        <v>15</v>
      </c>
      <c r="F14" s="200">
        <v>1481</v>
      </c>
      <c r="G14" s="200">
        <v>-31</v>
      </c>
    </row>
    <row r="15" spans="1:7">
      <c r="B15" s="198">
        <v>7</v>
      </c>
      <c r="C15" s="38">
        <v>9</v>
      </c>
      <c r="D15" s="199" t="s">
        <v>28</v>
      </c>
      <c r="E15" s="199" t="s">
        <v>29</v>
      </c>
      <c r="F15" s="200">
        <v>1457</v>
      </c>
      <c r="G15" s="200">
        <v>319</v>
      </c>
    </row>
    <row r="16" spans="1:7">
      <c r="B16" s="198">
        <v>8</v>
      </c>
      <c r="C16" s="38">
        <v>13</v>
      </c>
      <c r="D16" s="199" t="s">
        <v>36</v>
      </c>
      <c r="E16" s="199" t="s">
        <v>5</v>
      </c>
      <c r="F16" s="200">
        <v>1381</v>
      </c>
      <c r="G16" s="200">
        <v>399</v>
      </c>
    </row>
    <row r="17" spans="2:7">
      <c r="B17" s="198">
        <v>9</v>
      </c>
      <c r="C17" s="38">
        <v>1</v>
      </c>
      <c r="D17" s="199" t="s">
        <v>2</v>
      </c>
      <c r="E17" s="199" t="s">
        <v>3</v>
      </c>
      <c r="F17" s="200">
        <v>1378</v>
      </c>
      <c r="G17" s="200">
        <v>-13</v>
      </c>
    </row>
    <row r="18" spans="2:7">
      <c r="B18" s="198">
        <v>10</v>
      </c>
      <c r="C18" s="38">
        <v>15</v>
      </c>
      <c r="D18" s="199" t="s">
        <v>39</v>
      </c>
      <c r="E18" s="199" t="s">
        <v>17</v>
      </c>
      <c r="F18" s="200">
        <v>1310</v>
      </c>
      <c r="G18" s="200">
        <v>484</v>
      </c>
    </row>
    <row r="19" spans="2:7">
      <c r="B19" s="195">
        <v>11</v>
      </c>
      <c r="C19" s="37">
        <v>-2</v>
      </c>
      <c r="D19" s="196" t="s">
        <v>6</v>
      </c>
      <c r="E19" s="196" t="s">
        <v>7</v>
      </c>
      <c r="F19" s="197">
        <v>1292</v>
      </c>
      <c r="G19" s="197">
        <v>-107</v>
      </c>
    </row>
    <row r="20" spans="2:7">
      <c r="B20" s="198">
        <v>12</v>
      </c>
      <c r="C20" s="38">
        <v>-6</v>
      </c>
      <c r="D20" s="199" t="s">
        <v>31</v>
      </c>
      <c r="E20" s="199" t="s">
        <v>17</v>
      </c>
      <c r="F20" s="200">
        <v>1250</v>
      </c>
      <c r="G20" s="200">
        <v>-289</v>
      </c>
    </row>
    <row r="21" spans="2:7">
      <c r="B21" s="198">
        <v>13</v>
      </c>
      <c r="C21" s="38">
        <v>0</v>
      </c>
      <c r="D21" s="199" t="s">
        <v>9</v>
      </c>
      <c r="E21" s="199" t="s">
        <v>7</v>
      </c>
      <c r="F21" s="200">
        <v>1247</v>
      </c>
      <c r="G21" s="200">
        <v>-124</v>
      </c>
    </row>
    <row r="22" spans="2:7">
      <c r="B22" s="198">
        <v>14</v>
      </c>
      <c r="C22" s="38">
        <v>20</v>
      </c>
      <c r="D22" s="199" t="s">
        <v>71</v>
      </c>
      <c r="E22" s="199" t="s">
        <v>12</v>
      </c>
      <c r="F22" s="200">
        <v>1227</v>
      </c>
      <c r="G22" s="200">
        <v>674</v>
      </c>
    </row>
    <row r="23" spans="2:7">
      <c r="B23" s="201">
        <v>15</v>
      </c>
      <c r="C23" s="39">
        <v>-3</v>
      </c>
      <c r="D23" s="202" t="s">
        <v>19</v>
      </c>
      <c r="E23" s="202" t="s">
        <v>5</v>
      </c>
      <c r="F23" s="203">
        <v>1214</v>
      </c>
      <c r="G23" s="203">
        <v>-164</v>
      </c>
    </row>
    <row r="24" spans="2:7">
      <c r="B24" s="198">
        <v>16</v>
      </c>
      <c r="C24" s="38">
        <v>57</v>
      </c>
      <c r="D24" s="199" t="s">
        <v>279</v>
      </c>
      <c r="E24" s="199" t="s">
        <v>5</v>
      </c>
      <c r="F24" s="200">
        <v>1185</v>
      </c>
      <c r="G24" s="200">
        <v>918</v>
      </c>
    </row>
    <row r="25" spans="2:7">
      <c r="B25" s="198">
        <v>17</v>
      </c>
      <c r="C25" s="38">
        <v>3</v>
      </c>
      <c r="D25" s="199" t="s">
        <v>42</v>
      </c>
      <c r="E25" s="199" t="s">
        <v>5</v>
      </c>
      <c r="F25" s="200">
        <v>1165</v>
      </c>
      <c r="G25" s="200">
        <v>169</v>
      </c>
    </row>
    <row r="26" spans="2:7">
      <c r="B26" s="198">
        <v>18</v>
      </c>
      <c r="C26" s="38">
        <v>8</v>
      </c>
      <c r="D26" s="199" t="s">
        <v>63</v>
      </c>
      <c r="E26" s="199" t="s">
        <v>17</v>
      </c>
      <c r="F26" s="200">
        <v>1121</v>
      </c>
      <c r="G26" s="200">
        <v>321</v>
      </c>
    </row>
    <row r="27" spans="2:7">
      <c r="B27" s="198">
        <v>19</v>
      </c>
      <c r="C27" s="38">
        <v>-5</v>
      </c>
      <c r="D27" s="199" t="s">
        <v>21</v>
      </c>
      <c r="E27" s="199" t="s">
        <v>5</v>
      </c>
      <c r="F27" s="200">
        <v>1073</v>
      </c>
      <c r="G27" s="200">
        <v>-154</v>
      </c>
    </row>
    <row r="28" spans="2:7">
      <c r="B28" s="198">
        <v>20</v>
      </c>
      <c r="C28" s="38">
        <v>-3</v>
      </c>
      <c r="D28" s="199" t="s">
        <v>67</v>
      </c>
      <c r="E28" s="199" t="s">
        <v>12</v>
      </c>
      <c r="F28" s="200">
        <v>981</v>
      </c>
      <c r="G28" s="200">
        <v>-105</v>
      </c>
    </row>
    <row r="29" spans="2:7">
      <c r="B29" s="195">
        <v>21</v>
      </c>
      <c r="C29" s="37">
        <v>-3</v>
      </c>
      <c r="D29" s="196" t="s">
        <v>44</v>
      </c>
      <c r="E29" s="196" t="s">
        <v>5</v>
      </c>
      <c r="F29" s="197">
        <v>947</v>
      </c>
      <c r="G29" s="197">
        <v>-125</v>
      </c>
    </row>
    <row r="30" spans="2:7">
      <c r="B30" s="198">
        <v>22</v>
      </c>
      <c r="C30" s="38">
        <v>-7</v>
      </c>
      <c r="D30" s="199" t="s">
        <v>33</v>
      </c>
      <c r="E30" s="199" t="s">
        <v>5</v>
      </c>
      <c r="F30" s="200">
        <v>895</v>
      </c>
      <c r="G30" s="200">
        <v>-320</v>
      </c>
    </row>
    <row r="31" spans="2:7">
      <c r="B31" s="198">
        <v>23</v>
      </c>
      <c r="C31" s="38" t="s">
        <v>280</v>
      </c>
      <c r="D31" s="199" t="s">
        <v>281</v>
      </c>
      <c r="E31" s="199" t="s">
        <v>17</v>
      </c>
      <c r="F31" s="200">
        <v>860</v>
      </c>
      <c r="G31" s="200">
        <v>860</v>
      </c>
    </row>
    <row r="32" spans="2:7">
      <c r="B32" s="198">
        <v>24</v>
      </c>
      <c r="C32" s="38">
        <v>10</v>
      </c>
      <c r="D32" s="199" t="s">
        <v>62</v>
      </c>
      <c r="E32" s="199" t="s">
        <v>29</v>
      </c>
      <c r="F32" s="200">
        <v>739</v>
      </c>
      <c r="G32" s="200">
        <v>186</v>
      </c>
    </row>
    <row r="33" spans="2:7">
      <c r="B33" s="201">
        <v>25</v>
      </c>
      <c r="C33" s="39">
        <v>2</v>
      </c>
      <c r="D33" s="202" t="s">
        <v>23</v>
      </c>
      <c r="E33" s="202" t="s">
        <v>7</v>
      </c>
      <c r="F33" s="203">
        <v>735</v>
      </c>
      <c r="G33" s="203">
        <v>-45</v>
      </c>
    </row>
    <row r="34" spans="2:7">
      <c r="B34" s="198">
        <v>26</v>
      </c>
      <c r="C34" s="38">
        <v>-4</v>
      </c>
      <c r="D34" s="199" t="s">
        <v>269</v>
      </c>
      <c r="E34" s="199" t="s">
        <v>17</v>
      </c>
      <c r="F34" s="200">
        <v>721</v>
      </c>
      <c r="G34" s="200">
        <v>-196</v>
      </c>
    </row>
    <row r="35" spans="2:7">
      <c r="B35" s="198">
        <v>27</v>
      </c>
      <c r="C35" s="38">
        <v>-4</v>
      </c>
      <c r="D35" s="199" t="s">
        <v>66</v>
      </c>
      <c r="E35" s="199" t="s">
        <v>12</v>
      </c>
      <c r="F35" s="200">
        <v>710</v>
      </c>
      <c r="G35" s="200">
        <v>-194</v>
      </c>
    </row>
    <row r="36" spans="2:7">
      <c r="B36" s="198">
        <v>28</v>
      </c>
      <c r="C36" s="38">
        <v>1</v>
      </c>
      <c r="D36" s="199" t="s">
        <v>70</v>
      </c>
      <c r="E36" s="199" t="s">
        <v>5</v>
      </c>
      <c r="F36" s="200">
        <v>704</v>
      </c>
      <c r="G36" s="200">
        <v>39</v>
      </c>
    </row>
    <row r="37" spans="2:7">
      <c r="B37" s="198">
        <v>29</v>
      </c>
      <c r="C37" s="38">
        <v>-1</v>
      </c>
      <c r="D37" s="199" t="s">
        <v>34</v>
      </c>
      <c r="E37" s="199" t="s">
        <v>17</v>
      </c>
      <c r="F37" s="200">
        <v>676</v>
      </c>
      <c r="G37" s="200">
        <v>-20</v>
      </c>
    </row>
    <row r="38" spans="2:7">
      <c r="B38" s="198">
        <v>30</v>
      </c>
      <c r="C38" s="38">
        <v>-11</v>
      </c>
      <c r="D38" s="199" t="s">
        <v>68</v>
      </c>
      <c r="E38" s="199" t="s">
        <v>17</v>
      </c>
      <c r="F38" s="200">
        <v>661</v>
      </c>
      <c r="G38" s="200">
        <v>-352</v>
      </c>
    </row>
    <row r="39" spans="2:7">
      <c r="B39" s="195">
        <v>31</v>
      </c>
      <c r="C39" s="37">
        <v>2</v>
      </c>
      <c r="D39" s="196" t="s">
        <v>58</v>
      </c>
      <c r="E39" s="196" t="s">
        <v>5</v>
      </c>
      <c r="F39" s="197">
        <v>658</v>
      </c>
      <c r="G39" s="197">
        <v>70</v>
      </c>
    </row>
    <row r="40" spans="2:7">
      <c r="B40" s="198">
        <v>32</v>
      </c>
      <c r="C40" s="38">
        <v>40</v>
      </c>
      <c r="D40" s="199" t="s">
        <v>282</v>
      </c>
      <c r="E40" s="199" t="s">
        <v>5</v>
      </c>
      <c r="F40" s="200">
        <v>614</v>
      </c>
      <c r="G40" s="200">
        <v>342</v>
      </c>
    </row>
    <row r="41" spans="2:7">
      <c r="B41" s="198">
        <v>33</v>
      </c>
      <c r="C41" s="38">
        <v>21</v>
      </c>
      <c r="D41" s="199" t="s">
        <v>283</v>
      </c>
      <c r="E41" s="199" t="s">
        <v>7</v>
      </c>
      <c r="F41" s="200">
        <v>608</v>
      </c>
      <c r="G41" s="200">
        <v>245</v>
      </c>
    </row>
    <row r="42" spans="2:7">
      <c r="B42" s="198">
        <v>34</v>
      </c>
      <c r="C42" s="38">
        <v>-10</v>
      </c>
      <c r="D42" s="199" t="s">
        <v>47</v>
      </c>
      <c r="E42" s="199" t="s">
        <v>5</v>
      </c>
      <c r="F42" s="200">
        <v>595</v>
      </c>
      <c r="G42" s="200">
        <v>-261</v>
      </c>
    </row>
    <row r="43" spans="2:7">
      <c r="B43" s="201">
        <v>35</v>
      </c>
      <c r="C43" s="39">
        <v>7</v>
      </c>
      <c r="D43" s="202" t="s">
        <v>26</v>
      </c>
      <c r="E43" s="202" t="s">
        <v>17</v>
      </c>
      <c r="F43" s="203">
        <v>546</v>
      </c>
      <c r="G43" s="203">
        <v>72</v>
      </c>
    </row>
    <row r="44" spans="2:7">
      <c r="B44" s="198">
        <v>36</v>
      </c>
      <c r="C44" s="38">
        <v>1</v>
      </c>
      <c r="D44" s="199" t="s">
        <v>69</v>
      </c>
      <c r="E44" s="199" t="s">
        <v>5</v>
      </c>
      <c r="F44" s="200">
        <v>516</v>
      </c>
      <c r="G44" s="200">
        <v>-3</v>
      </c>
    </row>
    <row r="45" spans="2:7">
      <c r="B45" s="198">
        <v>37</v>
      </c>
      <c r="C45" s="38">
        <v>-5</v>
      </c>
      <c r="D45" s="199" t="s">
        <v>43</v>
      </c>
      <c r="E45" s="199" t="s">
        <v>17</v>
      </c>
      <c r="F45" s="200">
        <v>500</v>
      </c>
      <c r="G45" s="200">
        <v>-107</v>
      </c>
    </row>
    <row r="46" spans="2:7">
      <c r="B46" s="198">
        <v>38</v>
      </c>
      <c r="C46" s="38">
        <v>5</v>
      </c>
      <c r="D46" s="199" t="s">
        <v>121</v>
      </c>
      <c r="E46" s="199" t="s">
        <v>5</v>
      </c>
      <c r="F46" s="200">
        <v>459</v>
      </c>
      <c r="G46" s="200">
        <v>-13</v>
      </c>
    </row>
    <row r="47" spans="2:7">
      <c r="B47" s="198">
        <v>39</v>
      </c>
      <c r="C47" s="38">
        <v>8</v>
      </c>
      <c r="D47" s="199" t="s">
        <v>122</v>
      </c>
      <c r="E47" s="199" t="s">
        <v>12</v>
      </c>
      <c r="F47" s="200">
        <v>442</v>
      </c>
      <c r="G47" s="200">
        <v>22</v>
      </c>
    </row>
    <row r="48" spans="2:7">
      <c r="B48" s="198">
        <v>40</v>
      </c>
      <c r="C48" s="38">
        <v>0</v>
      </c>
      <c r="D48" s="199" t="s">
        <v>57</v>
      </c>
      <c r="E48" s="199" t="s">
        <v>45</v>
      </c>
      <c r="F48" s="200">
        <v>419</v>
      </c>
      <c r="G48" s="200">
        <v>-76</v>
      </c>
    </row>
    <row r="49" spans="2:7">
      <c r="B49" s="195">
        <v>41</v>
      </c>
      <c r="C49" s="37">
        <v>-5</v>
      </c>
      <c r="D49" s="196" t="s">
        <v>37</v>
      </c>
      <c r="E49" s="196" t="s">
        <v>5</v>
      </c>
      <c r="F49" s="197">
        <v>418</v>
      </c>
      <c r="G49" s="197">
        <v>-134</v>
      </c>
    </row>
    <row r="50" spans="2:7">
      <c r="B50" s="198">
        <v>42</v>
      </c>
      <c r="C50" s="38">
        <v>2</v>
      </c>
      <c r="D50" s="199" t="s">
        <v>59</v>
      </c>
      <c r="E50" s="199" t="s">
        <v>17</v>
      </c>
      <c r="F50" s="200">
        <v>411</v>
      </c>
      <c r="G50" s="200">
        <v>-60</v>
      </c>
    </row>
    <row r="51" spans="2:7">
      <c r="B51" s="198">
        <v>44</v>
      </c>
      <c r="C51" s="38">
        <v>-6</v>
      </c>
      <c r="D51" s="199" t="s">
        <v>64</v>
      </c>
      <c r="E51" s="199" t="s">
        <v>17</v>
      </c>
      <c r="F51" s="200">
        <v>383</v>
      </c>
      <c r="G51" s="200">
        <v>-131</v>
      </c>
    </row>
    <row r="52" spans="2:7">
      <c r="B52" s="198">
        <v>45</v>
      </c>
      <c r="C52" s="38">
        <v>6</v>
      </c>
      <c r="D52" s="204" t="s">
        <v>53</v>
      </c>
      <c r="E52" s="199" t="s">
        <v>17</v>
      </c>
      <c r="F52" s="200">
        <v>376</v>
      </c>
      <c r="G52" s="200">
        <v>-19</v>
      </c>
    </row>
    <row r="53" spans="2:7">
      <c r="B53" s="201">
        <v>46</v>
      </c>
      <c r="C53" s="39">
        <v>9</v>
      </c>
      <c r="D53" s="205" t="s">
        <v>284</v>
      </c>
      <c r="E53" s="202" t="s">
        <v>112</v>
      </c>
      <c r="F53" s="203">
        <v>374</v>
      </c>
      <c r="G53" s="203">
        <v>12</v>
      </c>
    </row>
    <row r="54" spans="2:7">
      <c r="B54" s="195">
        <v>47</v>
      </c>
      <c r="C54" s="37">
        <v>-16</v>
      </c>
      <c r="D54" s="206" t="s">
        <v>65</v>
      </c>
      <c r="E54" s="196" t="s">
        <v>5</v>
      </c>
      <c r="F54" s="197">
        <v>368</v>
      </c>
      <c r="G54" s="197">
        <v>-252</v>
      </c>
    </row>
    <row r="55" spans="2:7">
      <c r="B55" s="198">
        <v>47</v>
      </c>
      <c r="C55" s="38">
        <v>-6</v>
      </c>
      <c r="D55" s="204" t="s">
        <v>60</v>
      </c>
      <c r="E55" s="199" t="s">
        <v>5</v>
      </c>
      <c r="F55" s="200">
        <v>368</v>
      </c>
      <c r="G55" s="200">
        <v>-119</v>
      </c>
    </row>
    <row r="56" spans="2:7">
      <c r="B56" s="198">
        <v>49</v>
      </c>
      <c r="C56" s="38">
        <v>3</v>
      </c>
      <c r="D56" s="204" t="s">
        <v>123</v>
      </c>
      <c r="E56" s="199" t="s">
        <v>5</v>
      </c>
      <c r="F56" s="200">
        <v>366</v>
      </c>
      <c r="G56" s="200">
        <v>-26</v>
      </c>
    </row>
    <row r="57" spans="2:7">
      <c r="B57" s="198">
        <v>51</v>
      </c>
      <c r="C57" s="38">
        <v>241</v>
      </c>
      <c r="D57" s="199" t="s">
        <v>285</v>
      </c>
      <c r="E57" s="199" t="s">
        <v>12</v>
      </c>
      <c r="F57" s="200">
        <v>348</v>
      </c>
      <c r="G57" s="200">
        <v>267</v>
      </c>
    </row>
    <row r="58" spans="2:7">
      <c r="B58" s="201">
        <v>52</v>
      </c>
      <c r="C58" s="39">
        <v>17</v>
      </c>
      <c r="D58" s="202" t="s">
        <v>286</v>
      </c>
      <c r="E58" s="202" t="s">
        <v>5</v>
      </c>
      <c r="F58" s="203">
        <v>343</v>
      </c>
      <c r="G58" s="203">
        <v>53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C7" sqref="C7"/>
    </sheetView>
  </sheetViews>
  <sheetFormatPr defaultRowHeight="12.75"/>
  <cols>
    <col min="1" max="1" width="9.140625" style="186"/>
    <col min="2" max="2" width="6.7109375" style="186" customWidth="1"/>
    <col min="3" max="3" width="8.85546875" style="186" customWidth="1"/>
    <col min="4" max="4" width="39.7109375" style="186" bestFit="1" customWidth="1"/>
    <col min="5" max="5" width="15.5703125" style="186" bestFit="1" customWidth="1"/>
    <col min="6" max="6" width="9.5703125" style="186" bestFit="1" customWidth="1"/>
    <col min="7" max="7" width="10.140625" style="186" customWidth="1"/>
    <col min="8" max="8" width="11.28515625" style="186" customWidth="1"/>
    <col min="9" max="9" width="7.7109375" style="186" customWidth="1"/>
    <col min="10" max="10" width="17.5703125" style="186" customWidth="1"/>
    <col min="11" max="16384" width="9.140625" style="186"/>
  </cols>
  <sheetData>
    <row r="1" spans="1:7" ht="15">
      <c r="A1" s="179" t="s">
        <v>287</v>
      </c>
    </row>
    <row r="2" spans="1:7">
      <c r="A2" s="186" t="s">
        <v>256</v>
      </c>
    </row>
    <row r="3" spans="1:7">
      <c r="A3" s="186" t="s">
        <v>277</v>
      </c>
    </row>
    <row r="4" spans="1:7">
      <c r="B4" s="207"/>
      <c r="C4" s="207"/>
      <c r="D4" s="188"/>
      <c r="E4" s="188"/>
      <c r="F4" s="188"/>
      <c r="G4" s="188"/>
    </row>
    <row r="5" spans="1:7">
      <c r="B5" s="208"/>
      <c r="C5" s="208"/>
      <c r="D5" s="209"/>
      <c r="E5" s="209"/>
      <c r="F5" s="210"/>
      <c r="G5" s="208"/>
    </row>
    <row r="6" spans="1:7">
      <c r="B6" s="193"/>
      <c r="C6" s="211" t="s">
        <v>322</v>
      </c>
      <c r="D6" s="191"/>
      <c r="E6" s="191"/>
      <c r="F6" s="192"/>
      <c r="G6" s="193" t="s">
        <v>86</v>
      </c>
    </row>
    <row r="7" spans="1:7">
      <c r="B7" s="191" t="s">
        <v>61</v>
      </c>
      <c r="C7" s="211" t="s">
        <v>116</v>
      </c>
      <c r="D7" s="189" t="s">
        <v>117</v>
      </c>
      <c r="E7" s="189" t="s">
        <v>1</v>
      </c>
      <c r="F7" s="193" t="s">
        <v>118</v>
      </c>
      <c r="G7" s="193" t="s">
        <v>89</v>
      </c>
    </row>
    <row r="8" spans="1:7">
      <c r="B8" s="191" t="s">
        <v>119</v>
      </c>
      <c r="C8" s="189" t="s">
        <v>278</v>
      </c>
      <c r="D8" s="191"/>
      <c r="E8" s="191"/>
      <c r="F8" s="192"/>
      <c r="G8" s="193">
        <v>2014</v>
      </c>
    </row>
    <row r="9" spans="1:7">
      <c r="B9" s="195">
        <v>50</v>
      </c>
      <c r="C9" s="212">
        <v>-2</v>
      </c>
      <c r="D9" s="196" t="s">
        <v>40</v>
      </c>
      <c r="E9" s="196" t="s">
        <v>17</v>
      </c>
      <c r="F9" s="197">
        <v>361</v>
      </c>
      <c r="G9" s="197">
        <v>-52</v>
      </c>
    </row>
    <row r="10" spans="1:7">
      <c r="B10" s="198">
        <v>91</v>
      </c>
      <c r="C10" s="213">
        <v>-6</v>
      </c>
      <c r="D10" s="199" t="s">
        <v>124</v>
      </c>
      <c r="E10" s="199" t="s">
        <v>17</v>
      </c>
      <c r="F10" s="200">
        <v>213</v>
      </c>
      <c r="G10" s="200">
        <v>-21</v>
      </c>
    </row>
    <row r="11" spans="1:7">
      <c r="B11" s="198">
        <v>114</v>
      </c>
      <c r="C11" s="213">
        <v>49</v>
      </c>
      <c r="D11" s="199" t="s">
        <v>127</v>
      </c>
      <c r="E11" s="199" t="s">
        <v>17</v>
      </c>
      <c r="F11" s="200">
        <v>170</v>
      </c>
      <c r="G11" s="200">
        <v>35</v>
      </c>
    </row>
    <row r="12" spans="1:7">
      <c r="B12" s="198">
        <v>121</v>
      </c>
      <c r="C12" s="213">
        <v>12</v>
      </c>
      <c r="D12" s="199" t="s">
        <v>125</v>
      </c>
      <c r="E12" s="199" t="s">
        <v>17</v>
      </c>
      <c r="F12" s="200">
        <v>163</v>
      </c>
      <c r="G12" s="200">
        <v>9</v>
      </c>
    </row>
    <row r="13" spans="1:7">
      <c r="B13" s="201">
        <v>129</v>
      </c>
      <c r="C13" s="214">
        <v>18</v>
      </c>
      <c r="D13" s="202" t="s">
        <v>126</v>
      </c>
      <c r="E13" s="202" t="s">
        <v>17</v>
      </c>
      <c r="F13" s="203">
        <v>158</v>
      </c>
      <c r="G13" s="203">
        <v>11</v>
      </c>
    </row>
    <row r="14" spans="1:7">
      <c r="B14" s="198">
        <v>186</v>
      </c>
      <c r="C14" s="213">
        <v>117</v>
      </c>
      <c r="D14" s="199" t="s">
        <v>140</v>
      </c>
      <c r="E14" s="199" t="s">
        <v>17</v>
      </c>
      <c r="F14" s="200">
        <v>116</v>
      </c>
      <c r="G14" s="200">
        <v>38</v>
      </c>
    </row>
    <row r="15" spans="1:7">
      <c r="B15" s="198">
        <v>209</v>
      </c>
      <c r="C15" s="213">
        <v>83</v>
      </c>
      <c r="D15" s="199" t="s">
        <v>135</v>
      </c>
      <c r="E15" s="199" t="s">
        <v>17</v>
      </c>
      <c r="F15" s="200">
        <v>108</v>
      </c>
      <c r="G15" s="200">
        <v>27</v>
      </c>
    </row>
    <row r="16" spans="1:7">
      <c r="B16" s="198">
        <v>220</v>
      </c>
      <c r="C16" s="213">
        <v>114</v>
      </c>
      <c r="D16" s="199" t="s">
        <v>146</v>
      </c>
      <c r="E16" s="199" t="s">
        <v>12</v>
      </c>
      <c r="F16" s="200">
        <v>102</v>
      </c>
      <c r="G16" s="200">
        <v>32</v>
      </c>
    </row>
    <row r="17" spans="2:7">
      <c r="B17" s="198">
        <v>223</v>
      </c>
      <c r="C17" s="213">
        <v>79</v>
      </c>
      <c r="D17" s="199" t="s">
        <v>139</v>
      </c>
      <c r="E17" s="199" t="s">
        <v>5</v>
      </c>
      <c r="F17" s="200">
        <v>101</v>
      </c>
      <c r="G17" s="200">
        <v>22</v>
      </c>
    </row>
    <row r="18" spans="2:7">
      <c r="B18" s="198">
        <v>229</v>
      </c>
      <c r="C18" s="213">
        <v>-29</v>
      </c>
      <c r="D18" s="199" t="s">
        <v>128</v>
      </c>
      <c r="E18" s="199" t="s">
        <v>17</v>
      </c>
      <c r="F18" s="200">
        <v>99</v>
      </c>
      <c r="G18" s="200">
        <v>-14</v>
      </c>
    </row>
    <row r="19" spans="2:7">
      <c r="B19" s="195">
        <v>235</v>
      </c>
      <c r="C19" s="212">
        <v>16</v>
      </c>
      <c r="D19" s="196" t="s">
        <v>132</v>
      </c>
      <c r="E19" s="196" t="s">
        <v>29</v>
      </c>
      <c r="F19" s="197">
        <v>95</v>
      </c>
      <c r="G19" s="197">
        <v>3</v>
      </c>
    </row>
    <row r="20" spans="2:7">
      <c r="B20" s="198">
        <v>284</v>
      </c>
      <c r="C20" s="213">
        <v>28</v>
      </c>
      <c r="D20" s="199" t="s">
        <v>142</v>
      </c>
      <c r="E20" s="199" t="s">
        <v>12</v>
      </c>
      <c r="F20" s="200">
        <v>81</v>
      </c>
      <c r="G20" s="200">
        <v>5</v>
      </c>
    </row>
    <row r="21" spans="2:7">
      <c r="B21" s="198">
        <v>286</v>
      </c>
      <c r="C21" s="213">
        <v>-80</v>
      </c>
      <c r="D21" s="199" t="s">
        <v>129</v>
      </c>
      <c r="E21" s="199" t="s">
        <v>17</v>
      </c>
      <c r="F21" s="200">
        <v>80</v>
      </c>
      <c r="G21" s="200">
        <v>-32</v>
      </c>
    </row>
    <row r="22" spans="2:7">
      <c r="B22" s="198">
        <v>293</v>
      </c>
      <c r="C22" s="213">
        <v>30</v>
      </c>
      <c r="D22" s="199" t="s">
        <v>144</v>
      </c>
      <c r="E22" s="199" t="s">
        <v>103</v>
      </c>
      <c r="F22" s="200">
        <v>78</v>
      </c>
      <c r="G22" s="200">
        <v>4</v>
      </c>
    </row>
    <row r="23" spans="2:7">
      <c r="B23" s="201">
        <v>296</v>
      </c>
      <c r="C23" s="214">
        <v>-23</v>
      </c>
      <c r="D23" s="202" t="s">
        <v>133</v>
      </c>
      <c r="E23" s="202" t="s">
        <v>17</v>
      </c>
      <c r="F23" s="203">
        <v>77</v>
      </c>
      <c r="G23" s="203">
        <v>-10</v>
      </c>
    </row>
    <row r="24" spans="2:7">
      <c r="B24" s="198">
        <v>297</v>
      </c>
      <c r="C24" s="213">
        <v>-5</v>
      </c>
      <c r="D24" s="199" t="s">
        <v>136</v>
      </c>
      <c r="E24" s="199" t="s">
        <v>5</v>
      </c>
      <c r="F24" s="200">
        <v>76</v>
      </c>
      <c r="G24" s="200">
        <v>-5</v>
      </c>
    </row>
    <row r="25" spans="2:7">
      <c r="B25" s="198">
        <v>297</v>
      </c>
      <c r="C25" s="213">
        <v>-50</v>
      </c>
      <c r="D25" s="199" t="s">
        <v>131</v>
      </c>
      <c r="E25" s="199" t="s">
        <v>17</v>
      </c>
      <c r="F25" s="200">
        <v>76</v>
      </c>
      <c r="G25" s="200">
        <v>-18</v>
      </c>
    </row>
    <row r="26" spans="2:7">
      <c r="B26" s="198">
        <v>304</v>
      </c>
      <c r="C26" s="213">
        <v>6</v>
      </c>
      <c r="D26" s="199" t="s">
        <v>141</v>
      </c>
      <c r="E26" s="199" t="s">
        <v>29</v>
      </c>
      <c r="F26" s="200">
        <v>75</v>
      </c>
      <c r="G26" s="200">
        <v>-2</v>
      </c>
    </row>
    <row r="27" spans="2:7">
      <c r="B27" s="198">
        <v>310</v>
      </c>
      <c r="C27" s="213">
        <v>-18</v>
      </c>
      <c r="D27" s="199" t="s">
        <v>137</v>
      </c>
      <c r="E27" s="199" t="s">
        <v>138</v>
      </c>
      <c r="F27" s="200">
        <v>74</v>
      </c>
      <c r="G27" s="200">
        <v>-7</v>
      </c>
    </row>
    <row r="28" spans="2:7">
      <c r="B28" s="198">
        <v>310</v>
      </c>
      <c r="C28" s="213">
        <v>-87</v>
      </c>
      <c r="D28" s="199" t="s">
        <v>130</v>
      </c>
      <c r="E28" s="199" t="s">
        <v>17</v>
      </c>
      <c r="F28" s="200">
        <v>74</v>
      </c>
      <c r="G28" s="200">
        <v>-29</v>
      </c>
    </row>
    <row r="29" spans="2:7">
      <c r="B29" s="195">
        <v>322</v>
      </c>
      <c r="C29" s="212">
        <v>57</v>
      </c>
      <c r="D29" s="196" t="s">
        <v>148</v>
      </c>
      <c r="E29" s="196" t="s">
        <v>5</v>
      </c>
      <c r="F29" s="197">
        <v>72</v>
      </c>
      <c r="G29" s="197">
        <v>10</v>
      </c>
    </row>
    <row r="30" spans="2:7">
      <c r="B30" s="198">
        <v>332</v>
      </c>
      <c r="C30" s="213">
        <v>86</v>
      </c>
      <c r="D30" s="199" t="s">
        <v>151</v>
      </c>
      <c r="E30" s="199" t="s">
        <v>29</v>
      </c>
      <c r="F30" s="200">
        <v>70</v>
      </c>
      <c r="G30" s="200">
        <v>14</v>
      </c>
    </row>
    <row r="31" spans="2:7">
      <c r="B31" s="198">
        <v>335</v>
      </c>
      <c r="C31" s="213">
        <v>83</v>
      </c>
      <c r="D31" s="199" t="s">
        <v>150</v>
      </c>
      <c r="E31" s="199" t="s">
        <v>98</v>
      </c>
      <c r="F31" s="200">
        <v>69</v>
      </c>
      <c r="G31" s="200">
        <v>13</v>
      </c>
    </row>
    <row r="32" spans="2:7">
      <c r="B32" s="198">
        <v>338</v>
      </c>
      <c r="C32" s="213">
        <v>94</v>
      </c>
      <c r="D32" s="199" t="s">
        <v>153</v>
      </c>
      <c r="E32" s="199" t="s">
        <v>29</v>
      </c>
      <c r="F32" s="200">
        <v>68</v>
      </c>
      <c r="G32" s="200">
        <v>14</v>
      </c>
    </row>
    <row r="33" spans="2:7">
      <c r="B33" s="201">
        <v>349</v>
      </c>
      <c r="C33" s="214">
        <v>-60</v>
      </c>
      <c r="D33" s="202" t="s">
        <v>134</v>
      </c>
      <c r="E33" s="202" t="s">
        <v>98</v>
      </c>
      <c r="F33" s="203">
        <v>63</v>
      </c>
      <c r="G33" s="203">
        <v>-19</v>
      </c>
    </row>
    <row r="34" spans="2:7">
      <c r="B34" s="198">
        <v>382</v>
      </c>
      <c r="C34" s="213">
        <v>-36</v>
      </c>
      <c r="D34" s="199" t="s">
        <v>147</v>
      </c>
      <c r="E34" s="199" t="s">
        <v>29</v>
      </c>
      <c r="F34" s="200">
        <v>57</v>
      </c>
      <c r="G34" s="200">
        <v>-10</v>
      </c>
    </row>
    <row r="35" spans="2:7">
      <c r="B35" s="198">
        <v>382</v>
      </c>
      <c r="C35" s="213">
        <v>-52</v>
      </c>
      <c r="D35" s="199" t="s">
        <v>145</v>
      </c>
      <c r="E35" s="199" t="s">
        <v>5</v>
      </c>
      <c r="F35" s="200">
        <v>57</v>
      </c>
      <c r="G35" s="200">
        <v>-15</v>
      </c>
    </row>
    <row r="36" spans="2:7">
      <c r="B36" s="198">
        <v>390</v>
      </c>
      <c r="C36" s="213">
        <v>33</v>
      </c>
      <c r="D36" s="199" t="s">
        <v>152</v>
      </c>
      <c r="E36" s="199" t="s">
        <v>5</v>
      </c>
      <c r="F36" s="200">
        <v>56</v>
      </c>
      <c r="G36" s="200">
        <v>1</v>
      </c>
    </row>
    <row r="37" spans="2:7">
      <c r="B37" s="198">
        <v>390</v>
      </c>
      <c r="C37" s="213">
        <v>-67</v>
      </c>
      <c r="D37" s="199" t="s">
        <v>143</v>
      </c>
      <c r="E37" s="199" t="s">
        <v>17</v>
      </c>
      <c r="F37" s="200">
        <v>56</v>
      </c>
      <c r="G37" s="200">
        <v>-18</v>
      </c>
    </row>
    <row r="38" spans="2:7">
      <c r="B38" s="198">
        <v>420</v>
      </c>
      <c r="C38" s="213">
        <v>33</v>
      </c>
      <c r="D38" s="199" t="s">
        <v>154</v>
      </c>
      <c r="E38" s="199" t="s">
        <v>17</v>
      </c>
      <c r="F38" s="200">
        <v>52</v>
      </c>
      <c r="G38" s="200">
        <v>1</v>
      </c>
    </row>
    <row r="39" spans="2:7">
      <c r="B39" s="195">
        <v>431</v>
      </c>
      <c r="C39" s="212">
        <v>126</v>
      </c>
      <c r="D39" s="196" t="s">
        <v>161</v>
      </c>
      <c r="E39" s="196" t="s">
        <v>17</v>
      </c>
      <c r="F39" s="197">
        <v>51</v>
      </c>
      <c r="G39" s="197">
        <v>10</v>
      </c>
    </row>
    <row r="40" spans="2:7">
      <c r="B40" s="198">
        <v>444</v>
      </c>
      <c r="C40" s="213">
        <v>597</v>
      </c>
      <c r="D40" s="199" t="s">
        <v>288</v>
      </c>
      <c r="E40" s="199" t="s">
        <v>12</v>
      </c>
      <c r="F40" s="200">
        <v>49</v>
      </c>
      <c r="G40" s="200">
        <v>27</v>
      </c>
    </row>
    <row r="41" spans="2:7">
      <c r="B41" s="198">
        <v>459</v>
      </c>
      <c r="C41" s="213">
        <v>473</v>
      </c>
      <c r="D41" s="199" t="s">
        <v>289</v>
      </c>
      <c r="E41" s="199" t="s">
        <v>96</v>
      </c>
      <c r="F41" s="200">
        <v>47</v>
      </c>
      <c r="G41" s="200">
        <v>22</v>
      </c>
    </row>
    <row r="42" spans="2:7">
      <c r="B42" s="198">
        <v>477</v>
      </c>
      <c r="C42" s="213">
        <v>-81</v>
      </c>
      <c r="D42" s="199" t="s">
        <v>149</v>
      </c>
      <c r="E42" s="199" t="s">
        <v>17</v>
      </c>
      <c r="F42" s="200">
        <v>45</v>
      </c>
      <c r="G42" s="200">
        <v>-14</v>
      </c>
    </row>
    <row r="43" spans="2:7">
      <c r="B43" s="201">
        <v>498</v>
      </c>
      <c r="C43" s="214">
        <v>59</v>
      </c>
      <c r="D43" s="202" t="s">
        <v>159</v>
      </c>
      <c r="E43" s="202" t="s">
        <v>17</v>
      </c>
      <c r="F43" s="203">
        <v>43</v>
      </c>
      <c r="G43" s="203">
        <v>2</v>
      </c>
    </row>
    <row r="44" spans="2:7">
      <c r="B44" s="198">
        <v>498</v>
      </c>
      <c r="C44" s="213">
        <v>28</v>
      </c>
      <c r="D44" s="199" t="s">
        <v>290</v>
      </c>
      <c r="E44" s="199" t="s">
        <v>12</v>
      </c>
      <c r="F44" s="200">
        <v>43</v>
      </c>
      <c r="G44" s="200">
        <v>-1</v>
      </c>
    </row>
    <row r="45" spans="2:7">
      <c r="B45" s="198">
        <v>498</v>
      </c>
      <c r="C45" s="213">
        <v>23</v>
      </c>
      <c r="D45" s="199" t="s">
        <v>157</v>
      </c>
      <c r="E45" s="199" t="s">
        <v>54</v>
      </c>
      <c r="F45" s="200">
        <v>43</v>
      </c>
      <c r="G45" s="200">
        <v>-2</v>
      </c>
    </row>
    <row r="46" spans="2:7">
      <c r="B46" s="198">
        <v>510</v>
      </c>
      <c r="C46" s="213">
        <v>325</v>
      </c>
      <c r="D46" s="199" t="s">
        <v>291</v>
      </c>
      <c r="E46" s="199" t="s">
        <v>17</v>
      </c>
      <c r="F46" s="200">
        <v>42</v>
      </c>
      <c r="G46" s="200">
        <v>14</v>
      </c>
    </row>
    <row r="47" spans="2:7">
      <c r="B47" s="198">
        <v>510</v>
      </c>
      <c r="C47" s="213">
        <v>97</v>
      </c>
      <c r="D47" s="199" t="s">
        <v>164</v>
      </c>
      <c r="E47" s="199" t="s">
        <v>17</v>
      </c>
      <c r="F47" s="200">
        <v>42</v>
      </c>
      <c r="G47" s="200">
        <v>4</v>
      </c>
    </row>
    <row r="48" spans="2:7">
      <c r="B48" s="198">
        <v>510</v>
      </c>
      <c r="C48" s="213">
        <v>74</v>
      </c>
      <c r="D48" s="199" t="s">
        <v>162</v>
      </c>
      <c r="E48" s="199" t="s">
        <v>96</v>
      </c>
      <c r="F48" s="200">
        <v>42</v>
      </c>
      <c r="G48" s="200">
        <v>3</v>
      </c>
    </row>
    <row r="49" spans="2:7">
      <c r="B49" s="195">
        <v>510</v>
      </c>
      <c r="C49" s="212">
        <v>-24</v>
      </c>
      <c r="D49" s="196" t="s">
        <v>158</v>
      </c>
      <c r="E49" s="196" t="s">
        <v>17</v>
      </c>
      <c r="F49" s="197">
        <v>42</v>
      </c>
      <c r="G49" s="197">
        <v>-6</v>
      </c>
    </row>
    <row r="50" spans="2:7">
      <c r="B50" s="198">
        <v>522</v>
      </c>
      <c r="C50" s="213">
        <v>85</v>
      </c>
      <c r="D50" s="199" t="s">
        <v>163</v>
      </c>
      <c r="E50" s="199" t="s">
        <v>17</v>
      </c>
      <c r="F50" s="200">
        <v>41</v>
      </c>
      <c r="G50" s="200">
        <v>3</v>
      </c>
    </row>
    <row r="51" spans="2:7">
      <c r="B51" s="198">
        <v>536</v>
      </c>
      <c r="C51" s="213">
        <v>429</v>
      </c>
      <c r="D51" s="199" t="s">
        <v>292</v>
      </c>
      <c r="E51" s="199" t="s">
        <v>100</v>
      </c>
      <c r="F51" s="200">
        <v>40</v>
      </c>
      <c r="G51" s="200">
        <v>16</v>
      </c>
    </row>
    <row r="52" spans="2:7">
      <c r="B52" s="198">
        <v>536</v>
      </c>
      <c r="C52" s="213">
        <v>332</v>
      </c>
      <c r="D52" s="199" t="s">
        <v>293</v>
      </c>
      <c r="E52" s="199" t="s">
        <v>17</v>
      </c>
      <c r="F52" s="200">
        <v>40</v>
      </c>
      <c r="G52" s="200">
        <v>13</v>
      </c>
    </row>
    <row r="53" spans="2:7">
      <c r="B53" s="201">
        <v>536</v>
      </c>
      <c r="C53" s="214">
        <v>21</v>
      </c>
      <c r="D53" s="202" t="s">
        <v>160</v>
      </c>
      <c r="E53" s="202" t="s">
        <v>103</v>
      </c>
      <c r="F53" s="203">
        <v>40</v>
      </c>
      <c r="G53" s="203">
        <v>-1</v>
      </c>
    </row>
    <row r="54" spans="2:7">
      <c r="B54" s="195">
        <v>555</v>
      </c>
      <c r="C54" s="212">
        <v>1014</v>
      </c>
      <c r="D54" s="196" t="s">
        <v>294</v>
      </c>
      <c r="E54" s="196" t="s">
        <v>12</v>
      </c>
      <c r="F54" s="197">
        <v>39</v>
      </c>
      <c r="G54" s="197">
        <v>25</v>
      </c>
    </row>
    <row r="55" spans="2:7">
      <c r="B55" s="198">
        <v>573</v>
      </c>
      <c r="C55" s="213">
        <v>1097</v>
      </c>
      <c r="D55" s="199" t="s">
        <v>295</v>
      </c>
      <c r="E55" s="199" t="s">
        <v>96</v>
      </c>
      <c r="F55" s="200">
        <v>38</v>
      </c>
      <c r="G55" s="200">
        <v>25</v>
      </c>
    </row>
    <row r="56" spans="2:7">
      <c r="B56" s="198">
        <v>573</v>
      </c>
      <c r="C56" s="213">
        <v>262</v>
      </c>
      <c r="D56" s="199" t="s">
        <v>296</v>
      </c>
      <c r="E56" s="199" t="s">
        <v>17</v>
      </c>
      <c r="F56" s="200">
        <v>38</v>
      </c>
      <c r="G56" s="200">
        <v>10</v>
      </c>
    </row>
    <row r="57" spans="2:7">
      <c r="B57" s="198">
        <v>593</v>
      </c>
      <c r="C57" s="213">
        <v>71</v>
      </c>
      <c r="D57" s="199" t="s">
        <v>297</v>
      </c>
      <c r="E57" s="199" t="s">
        <v>17</v>
      </c>
      <c r="F57" s="200">
        <v>37</v>
      </c>
      <c r="G57" s="200">
        <v>2</v>
      </c>
    </row>
    <row r="58" spans="2:7">
      <c r="B58" s="198">
        <v>593</v>
      </c>
      <c r="C58" s="213">
        <v>-107</v>
      </c>
      <c r="D58" s="199" t="s">
        <v>156</v>
      </c>
      <c r="E58" s="198" t="s">
        <v>29</v>
      </c>
      <c r="F58" s="215">
        <v>37</v>
      </c>
      <c r="G58" s="200">
        <v>-11</v>
      </c>
    </row>
    <row r="59" spans="2:7">
      <c r="B59" s="201">
        <v>593</v>
      </c>
      <c r="C59" s="214">
        <v>-129</v>
      </c>
      <c r="D59" s="202" t="s">
        <v>155</v>
      </c>
      <c r="E59" s="202" t="s">
        <v>54</v>
      </c>
      <c r="F59" s="203">
        <v>37</v>
      </c>
      <c r="G59" s="203">
        <v>-13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showGridLines="0" tabSelected="1" zoomScaleNormal="100" workbookViewId="0">
      <selection activeCell="D9" sqref="D9"/>
    </sheetView>
  </sheetViews>
  <sheetFormatPr defaultRowHeight="12.75"/>
  <cols>
    <col min="1" max="1" width="6.85546875" style="186" customWidth="1"/>
    <col min="2" max="2" width="6.140625" style="186" customWidth="1"/>
    <col min="3" max="3" width="8.28515625" style="186" bestFit="1" customWidth="1"/>
    <col min="4" max="4" width="61.28515625" style="186" bestFit="1" customWidth="1"/>
    <col min="5" max="5" width="15.5703125" style="186" bestFit="1" customWidth="1"/>
    <col min="6" max="6" width="9.5703125" style="186" bestFit="1" customWidth="1"/>
    <col min="7" max="7" width="8.140625" style="186" bestFit="1" customWidth="1"/>
    <col min="8" max="8" width="9.140625" style="186" customWidth="1"/>
    <col min="9" max="9" width="7.7109375" style="186" customWidth="1"/>
    <col min="10" max="10" width="18" style="186" customWidth="1"/>
    <col min="11" max="11" width="9" style="186" bestFit="1" customWidth="1"/>
    <col min="12" max="13" width="9" style="186" customWidth="1"/>
    <col min="14" max="14" width="13" style="186" customWidth="1"/>
    <col min="15" max="15" width="9.140625" style="186"/>
    <col min="16" max="16" width="9.140625" style="186" customWidth="1"/>
    <col min="17" max="16384" width="9.140625" style="186"/>
  </cols>
  <sheetData>
    <row r="1" spans="1:14" ht="15">
      <c r="A1" s="179" t="s">
        <v>298</v>
      </c>
    </row>
    <row r="2" spans="1:14">
      <c r="A2" s="186" t="s">
        <v>257</v>
      </c>
    </row>
    <row r="3" spans="1:14">
      <c r="A3" s="186" t="s">
        <v>277</v>
      </c>
    </row>
    <row r="5" spans="1:14">
      <c r="B5" s="187"/>
      <c r="C5" s="187"/>
      <c r="D5" s="188"/>
      <c r="E5" s="188"/>
      <c r="F5" s="188"/>
      <c r="G5" s="188"/>
    </row>
    <row r="6" spans="1:14">
      <c r="B6" s="193"/>
      <c r="C6" s="217" t="s">
        <v>323</v>
      </c>
      <c r="D6" s="211"/>
      <c r="E6" s="191"/>
      <c r="F6" s="192"/>
      <c r="G6" s="193" t="s">
        <v>86</v>
      </c>
      <c r="N6" s="216"/>
    </row>
    <row r="7" spans="1:14">
      <c r="B7" s="191" t="s">
        <v>61</v>
      </c>
      <c r="C7" s="217" t="s">
        <v>116</v>
      </c>
      <c r="D7" s="189" t="s">
        <v>117</v>
      </c>
      <c r="E7" s="189" t="s">
        <v>1</v>
      </c>
      <c r="F7" s="193" t="s">
        <v>118</v>
      </c>
      <c r="G7" s="193" t="s">
        <v>89</v>
      </c>
    </row>
    <row r="8" spans="1:14">
      <c r="B8" s="191" t="s">
        <v>119</v>
      </c>
      <c r="C8" s="217" t="s">
        <v>120</v>
      </c>
      <c r="D8" s="191"/>
      <c r="E8" s="191"/>
      <c r="F8" s="192"/>
      <c r="G8" s="193">
        <v>2013</v>
      </c>
    </row>
    <row r="9" spans="1:14">
      <c r="B9" s="195">
        <v>43</v>
      </c>
      <c r="C9" s="212">
        <v>3</v>
      </c>
      <c r="D9" s="196" t="s">
        <v>50</v>
      </c>
      <c r="E9" s="196" t="s">
        <v>45</v>
      </c>
      <c r="F9" s="197">
        <v>409</v>
      </c>
      <c r="G9" s="197">
        <v>-25</v>
      </c>
    </row>
    <row r="10" spans="1:14">
      <c r="B10" s="198">
        <v>59</v>
      </c>
      <c r="C10" s="213">
        <v>4</v>
      </c>
      <c r="D10" s="199" t="s">
        <v>52</v>
      </c>
      <c r="E10" s="199" t="s">
        <v>7</v>
      </c>
      <c r="F10" s="200">
        <v>323</v>
      </c>
      <c r="G10" s="200">
        <v>5</v>
      </c>
    </row>
    <row r="11" spans="1:14">
      <c r="B11" s="198">
        <v>142</v>
      </c>
      <c r="C11" s="213">
        <v>-5</v>
      </c>
      <c r="D11" s="199" t="s">
        <v>167</v>
      </c>
      <c r="E11" s="199" t="s">
        <v>98</v>
      </c>
      <c r="F11" s="200">
        <v>148</v>
      </c>
      <c r="G11" s="200">
        <v>-4</v>
      </c>
    </row>
    <row r="12" spans="1:14">
      <c r="B12" s="198">
        <v>155</v>
      </c>
      <c r="C12" s="213">
        <v>6</v>
      </c>
      <c r="D12" s="199" t="s">
        <v>169</v>
      </c>
      <c r="E12" s="199" t="s">
        <v>45</v>
      </c>
      <c r="F12" s="200">
        <v>137</v>
      </c>
      <c r="G12" s="200">
        <v>1</v>
      </c>
    </row>
    <row r="13" spans="1:14">
      <c r="B13" s="201">
        <v>155</v>
      </c>
      <c r="C13" s="214">
        <v>-15</v>
      </c>
      <c r="D13" s="202" t="s">
        <v>168</v>
      </c>
      <c r="E13" s="202" t="s">
        <v>45</v>
      </c>
      <c r="F13" s="203">
        <v>137</v>
      </c>
      <c r="G13" s="203">
        <v>-13</v>
      </c>
    </row>
    <row r="14" spans="1:14">
      <c r="B14" s="198">
        <v>177</v>
      </c>
      <c r="C14" s="213">
        <v>14</v>
      </c>
      <c r="D14" s="199" t="s">
        <v>170</v>
      </c>
      <c r="E14" s="199" t="s">
        <v>101</v>
      </c>
      <c r="F14" s="200">
        <v>121</v>
      </c>
      <c r="G14" s="200">
        <v>2</v>
      </c>
    </row>
    <row r="15" spans="1:14">
      <c r="B15" s="198">
        <v>179</v>
      </c>
      <c r="C15" s="213">
        <v>-71</v>
      </c>
      <c r="D15" s="199" t="s">
        <v>165</v>
      </c>
      <c r="E15" s="199" t="s">
        <v>12</v>
      </c>
      <c r="F15" s="200">
        <v>118</v>
      </c>
      <c r="G15" s="200">
        <v>-78</v>
      </c>
    </row>
    <row r="16" spans="1:14">
      <c r="B16" s="198">
        <v>194</v>
      </c>
      <c r="C16" s="213">
        <v>4</v>
      </c>
      <c r="D16" s="199" t="s">
        <v>172</v>
      </c>
      <c r="E16" s="199" t="s">
        <v>5</v>
      </c>
      <c r="F16" s="200">
        <v>112</v>
      </c>
      <c r="G16" s="200">
        <v>-2</v>
      </c>
    </row>
    <row r="17" spans="2:7">
      <c r="B17" s="198">
        <v>201</v>
      </c>
      <c r="C17" s="213">
        <v>-8</v>
      </c>
      <c r="D17" s="199" t="s">
        <v>171</v>
      </c>
      <c r="E17" s="199" t="s">
        <v>97</v>
      </c>
      <c r="F17" s="200">
        <v>110</v>
      </c>
      <c r="G17" s="200">
        <v>-7</v>
      </c>
    </row>
    <row r="18" spans="2:7">
      <c r="B18" s="198">
        <v>263</v>
      </c>
      <c r="C18" s="213">
        <v>26</v>
      </c>
      <c r="D18" s="199" t="s">
        <v>174</v>
      </c>
      <c r="E18" s="199" t="s">
        <v>17</v>
      </c>
      <c r="F18" s="200">
        <v>87</v>
      </c>
      <c r="G18" s="200">
        <v>5</v>
      </c>
    </row>
    <row r="19" spans="2:7">
      <c r="B19" s="195">
        <v>329</v>
      </c>
      <c r="C19" s="212">
        <v>47</v>
      </c>
      <c r="D19" s="196" t="s">
        <v>177</v>
      </c>
      <c r="E19" s="196" t="s">
        <v>29</v>
      </c>
      <c r="F19" s="197">
        <v>71</v>
      </c>
      <c r="G19" s="197">
        <v>8</v>
      </c>
    </row>
    <row r="20" spans="2:7">
      <c r="B20" s="198">
        <v>339</v>
      </c>
      <c r="C20" s="213">
        <v>268</v>
      </c>
      <c r="D20" s="199" t="s">
        <v>185</v>
      </c>
      <c r="E20" s="199" t="s">
        <v>17</v>
      </c>
      <c r="F20" s="200">
        <v>67</v>
      </c>
      <c r="G20" s="200">
        <v>29</v>
      </c>
    </row>
    <row r="21" spans="2:7">
      <c r="B21" s="198">
        <v>345</v>
      </c>
      <c r="C21" s="213">
        <v>6</v>
      </c>
      <c r="D21" s="199" t="s">
        <v>176</v>
      </c>
      <c r="E21" s="199" t="s">
        <v>3</v>
      </c>
      <c r="F21" s="200">
        <v>64</v>
      </c>
      <c r="G21" s="200">
        <v>-2</v>
      </c>
    </row>
    <row r="22" spans="2:7">
      <c r="B22" s="198">
        <v>374</v>
      </c>
      <c r="C22" s="213">
        <v>49</v>
      </c>
      <c r="D22" s="199" t="s">
        <v>180</v>
      </c>
      <c r="E22" s="199" t="s">
        <v>5</v>
      </c>
      <c r="F22" s="200">
        <v>59</v>
      </c>
      <c r="G22" s="200">
        <v>4</v>
      </c>
    </row>
    <row r="23" spans="2:7">
      <c r="B23" s="201">
        <v>374</v>
      </c>
      <c r="C23" s="214">
        <v>-114</v>
      </c>
      <c r="D23" s="202" t="s">
        <v>173</v>
      </c>
      <c r="E23" s="202" t="s">
        <v>105</v>
      </c>
      <c r="F23" s="203">
        <v>59</v>
      </c>
      <c r="G23" s="203">
        <v>-31</v>
      </c>
    </row>
    <row r="24" spans="2:7">
      <c r="B24" s="198">
        <v>390</v>
      </c>
      <c r="C24" s="213">
        <v>96</v>
      </c>
      <c r="D24" s="199" t="s">
        <v>183</v>
      </c>
      <c r="E24" s="199" t="s">
        <v>17</v>
      </c>
      <c r="F24" s="200">
        <v>56</v>
      </c>
      <c r="G24" s="200">
        <v>8</v>
      </c>
    </row>
    <row r="25" spans="2:7">
      <c r="B25" s="198">
        <v>399</v>
      </c>
      <c r="C25" s="213">
        <v>280</v>
      </c>
      <c r="D25" s="199" t="s">
        <v>187</v>
      </c>
      <c r="E25" s="199" t="s">
        <v>29</v>
      </c>
      <c r="F25" s="200">
        <v>55</v>
      </c>
      <c r="G25" s="200">
        <v>21</v>
      </c>
    </row>
    <row r="26" spans="2:7">
      <c r="B26" s="198">
        <v>437</v>
      </c>
      <c r="C26" s="213">
        <v>-145</v>
      </c>
      <c r="D26" s="199" t="s">
        <v>175</v>
      </c>
      <c r="E26" s="199" t="s">
        <v>29</v>
      </c>
      <c r="F26" s="200">
        <v>50</v>
      </c>
      <c r="G26" s="200">
        <v>-31</v>
      </c>
    </row>
    <row r="27" spans="2:7">
      <c r="B27" s="198">
        <v>444</v>
      </c>
      <c r="C27" s="213">
        <v>-58</v>
      </c>
      <c r="D27" s="199" t="s">
        <v>179</v>
      </c>
      <c r="E27" s="199" t="s">
        <v>17</v>
      </c>
      <c r="F27" s="200">
        <v>49</v>
      </c>
      <c r="G27" s="200">
        <v>-11</v>
      </c>
    </row>
    <row r="28" spans="2:7">
      <c r="B28" s="198">
        <v>465</v>
      </c>
      <c r="C28" s="213">
        <v>-334</v>
      </c>
      <c r="D28" s="199" t="s">
        <v>166</v>
      </c>
      <c r="E28" s="199" t="s">
        <v>12</v>
      </c>
      <c r="F28" s="200">
        <v>46</v>
      </c>
      <c r="G28" s="200">
        <v>-110</v>
      </c>
    </row>
    <row r="29" spans="2:7">
      <c r="B29" s="195">
        <v>522</v>
      </c>
      <c r="C29" s="212">
        <v>-143</v>
      </c>
      <c r="D29" s="196" t="s">
        <v>178</v>
      </c>
      <c r="E29" s="196" t="s">
        <v>29</v>
      </c>
      <c r="F29" s="197">
        <v>41</v>
      </c>
      <c r="G29" s="197">
        <v>-21</v>
      </c>
    </row>
    <row r="30" spans="2:7">
      <c r="B30" s="198">
        <v>614</v>
      </c>
      <c r="C30" s="213">
        <v>139</v>
      </c>
      <c r="D30" s="199" t="s">
        <v>299</v>
      </c>
      <c r="E30" s="199" t="s">
        <v>12</v>
      </c>
      <c r="F30" s="200">
        <v>36</v>
      </c>
      <c r="G30" s="200">
        <v>5</v>
      </c>
    </row>
    <row r="31" spans="2:7">
      <c r="B31" s="198">
        <v>614</v>
      </c>
      <c r="C31" s="213">
        <v>281</v>
      </c>
      <c r="D31" s="199" t="s">
        <v>300</v>
      </c>
      <c r="E31" s="199" t="s">
        <v>17</v>
      </c>
      <c r="F31" s="200">
        <v>36</v>
      </c>
      <c r="G31" s="200">
        <v>10</v>
      </c>
    </row>
    <row r="32" spans="2:7">
      <c r="B32" s="198">
        <v>623</v>
      </c>
      <c r="C32" s="213">
        <v>-16</v>
      </c>
      <c r="D32" s="199" t="s">
        <v>82</v>
      </c>
      <c r="E32" s="199" t="s">
        <v>83</v>
      </c>
      <c r="F32" s="200">
        <v>35</v>
      </c>
      <c r="G32" s="200">
        <v>-3</v>
      </c>
    </row>
    <row r="33" spans="2:7">
      <c r="B33" s="201">
        <v>655</v>
      </c>
      <c r="C33" s="214">
        <v>-232</v>
      </c>
      <c r="D33" s="202" t="s">
        <v>181</v>
      </c>
      <c r="E33" s="202" t="s">
        <v>29</v>
      </c>
      <c r="F33" s="203">
        <v>33</v>
      </c>
      <c r="G33" s="203">
        <v>-22</v>
      </c>
    </row>
    <row r="34" spans="2:7">
      <c r="B34" s="198">
        <v>695</v>
      </c>
      <c r="C34" s="213">
        <v>-257</v>
      </c>
      <c r="D34" s="199" t="s">
        <v>182</v>
      </c>
      <c r="E34" s="199" t="s">
        <v>17</v>
      </c>
      <c r="F34" s="200">
        <v>31</v>
      </c>
      <c r="G34" s="200">
        <v>-22</v>
      </c>
    </row>
    <row r="35" spans="2:7">
      <c r="B35" s="198">
        <v>716</v>
      </c>
      <c r="C35" s="213">
        <v>37</v>
      </c>
      <c r="D35" s="199" t="s">
        <v>301</v>
      </c>
      <c r="E35" s="199" t="s">
        <v>29</v>
      </c>
      <c r="F35" s="200">
        <v>30</v>
      </c>
      <c r="G35" s="200">
        <v>-1</v>
      </c>
    </row>
    <row r="36" spans="2:7">
      <c r="B36" s="198">
        <v>742</v>
      </c>
      <c r="C36" s="213">
        <v>402</v>
      </c>
      <c r="D36" s="199" t="s">
        <v>302</v>
      </c>
      <c r="E36" s="199" t="s">
        <v>104</v>
      </c>
      <c r="F36" s="200">
        <v>29</v>
      </c>
      <c r="G36" s="200">
        <v>9</v>
      </c>
    </row>
    <row r="37" spans="2:7">
      <c r="B37" s="198">
        <v>742</v>
      </c>
      <c r="C37" s="213">
        <v>-98</v>
      </c>
      <c r="D37" s="199" t="s">
        <v>186</v>
      </c>
      <c r="E37" s="199" t="s">
        <v>5</v>
      </c>
      <c r="F37" s="200">
        <v>29</v>
      </c>
      <c r="G37" s="200">
        <v>-7</v>
      </c>
    </row>
    <row r="38" spans="2:7">
      <c r="B38" s="201">
        <v>770</v>
      </c>
      <c r="C38" s="214">
        <v>-233</v>
      </c>
      <c r="D38" s="202" t="s">
        <v>184</v>
      </c>
      <c r="E38" s="202" t="s">
        <v>7</v>
      </c>
      <c r="F38" s="203">
        <v>28</v>
      </c>
      <c r="G38" s="203">
        <v>-15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showGridLines="0" workbookViewId="0">
      <selection activeCell="A4" sqref="A4"/>
    </sheetView>
  </sheetViews>
  <sheetFormatPr defaultRowHeight="12.75"/>
  <cols>
    <col min="1" max="1" width="9.140625" style="36"/>
    <col min="2" max="2" width="3.140625" style="36" customWidth="1"/>
    <col min="3" max="3" width="24" style="36" bestFit="1" customWidth="1"/>
    <col min="4" max="4" width="9.140625" style="36"/>
    <col min="5" max="8" width="10.28515625" style="36" bestFit="1" customWidth="1"/>
    <col min="9" max="9" width="7.7109375" style="36" customWidth="1"/>
    <col min="10" max="10" width="7.85546875" style="36" customWidth="1"/>
    <col min="11" max="16384" width="9.140625" style="36"/>
  </cols>
  <sheetData>
    <row r="1" spans="1:13" ht="15">
      <c r="A1" s="179" t="s">
        <v>258</v>
      </c>
    </row>
    <row r="2" spans="1:13">
      <c r="A2" s="36" t="s">
        <v>259</v>
      </c>
    </row>
    <row r="3" spans="1:13">
      <c r="A3" s="180" t="s">
        <v>270</v>
      </c>
    </row>
    <row r="4" spans="1:13">
      <c r="B4" s="40"/>
      <c r="C4" s="40"/>
      <c r="D4" s="40"/>
      <c r="E4" s="40"/>
      <c r="F4" s="40"/>
      <c r="G4" s="40"/>
      <c r="H4" s="40"/>
      <c r="I4" s="40"/>
      <c r="J4" s="40"/>
    </row>
    <row r="5" spans="1:13" ht="9" customHeight="1">
      <c r="A5" s="278"/>
      <c r="B5" s="278"/>
      <c r="C5" s="278"/>
      <c r="D5" s="278"/>
      <c r="E5" s="278"/>
      <c r="F5" s="278"/>
      <c r="G5" s="278"/>
      <c r="H5" s="278"/>
      <c r="I5" s="278"/>
      <c r="J5" s="278"/>
    </row>
    <row r="6" spans="1:13">
      <c r="A6" s="41"/>
      <c r="B6" s="218"/>
      <c r="C6" s="219"/>
      <c r="D6" s="189"/>
      <c r="E6" s="189"/>
      <c r="F6" s="279" t="s">
        <v>188</v>
      </c>
      <c r="G6" s="189"/>
      <c r="H6" s="189"/>
      <c r="I6" s="189">
        <v>2015</v>
      </c>
      <c r="J6" s="189" t="s">
        <v>86</v>
      </c>
    </row>
    <row r="7" spans="1:13">
      <c r="A7" s="41"/>
      <c r="B7" s="218"/>
      <c r="C7" s="219"/>
      <c r="D7" s="220"/>
      <c r="E7" s="220"/>
      <c r="F7" s="280"/>
      <c r="G7" s="220"/>
      <c r="H7" s="220"/>
      <c r="I7" s="189" t="s">
        <v>189</v>
      </c>
      <c r="J7" s="189" t="s">
        <v>190</v>
      </c>
    </row>
    <row r="8" spans="1:13">
      <c r="A8" s="42"/>
      <c r="B8" s="218"/>
      <c r="C8" s="219" t="s">
        <v>191</v>
      </c>
      <c r="D8" s="192">
        <v>2011</v>
      </c>
      <c r="E8" s="192">
        <v>2012</v>
      </c>
      <c r="F8" s="192">
        <v>2013</v>
      </c>
      <c r="G8" s="192">
        <v>2014</v>
      </c>
      <c r="H8" s="192">
        <v>2015</v>
      </c>
      <c r="I8" s="221" t="s">
        <v>192</v>
      </c>
      <c r="J8" s="221" t="s">
        <v>90</v>
      </c>
    </row>
    <row r="9" spans="1:13">
      <c r="A9" s="43"/>
      <c r="B9" s="222" t="s">
        <v>193</v>
      </c>
      <c r="C9" s="223" t="s">
        <v>194</v>
      </c>
      <c r="D9" s="224"/>
      <c r="E9" s="224"/>
      <c r="F9" s="224"/>
      <c r="G9" s="224"/>
      <c r="H9" s="224"/>
      <c r="I9" s="225"/>
      <c r="J9" s="111"/>
    </row>
    <row r="10" spans="1:13">
      <c r="A10" s="43"/>
      <c r="B10" s="226">
        <v>1</v>
      </c>
      <c r="C10" s="104" t="s">
        <v>8</v>
      </c>
      <c r="D10" s="44">
        <v>11358</v>
      </c>
      <c r="E10" s="44">
        <v>13455</v>
      </c>
      <c r="F10" s="44">
        <v>15050</v>
      </c>
      <c r="G10" s="44">
        <v>15291</v>
      </c>
      <c r="H10" s="44">
        <v>14612</v>
      </c>
      <c r="I10" s="45">
        <v>7.2901439369371612</v>
      </c>
      <c r="J10" s="45">
        <v>-4.4405205676541719</v>
      </c>
      <c r="K10" s="46"/>
      <c r="L10" s="47"/>
      <c r="M10" s="47"/>
    </row>
    <row r="11" spans="1:13">
      <c r="A11" s="43"/>
      <c r="B11" s="226">
        <v>2</v>
      </c>
      <c r="C11" s="104" t="s">
        <v>4</v>
      </c>
      <c r="D11" s="44">
        <v>5838</v>
      </c>
      <c r="E11" s="44">
        <v>6376</v>
      </c>
      <c r="F11" s="44">
        <v>6854</v>
      </c>
      <c r="G11" s="44">
        <v>6833</v>
      </c>
      <c r="H11" s="44">
        <v>6583</v>
      </c>
      <c r="I11" s="45">
        <v>3.2843565245590836</v>
      </c>
      <c r="J11" s="45">
        <v>-3.6587150592711892</v>
      </c>
      <c r="K11" s="46"/>
      <c r="L11" s="47"/>
      <c r="M11" s="47"/>
    </row>
    <row r="12" spans="1:13">
      <c r="A12" s="43"/>
      <c r="B12" s="226">
        <v>3</v>
      </c>
      <c r="C12" s="104" t="s">
        <v>195</v>
      </c>
      <c r="D12" s="44">
        <v>4987</v>
      </c>
      <c r="E12" s="44">
        <v>4998</v>
      </c>
      <c r="F12" s="44">
        <v>5268</v>
      </c>
      <c r="G12" s="44">
        <v>5436</v>
      </c>
      <c r="H12" s="44">
        <v>4851</v>
      </c>
      <c r="I12" s="45">
        <v>2.4202359867288648</v>
      </c>
      <c r="J12" s="45">
        <v>-10.761589403973515</v>
      </c>
      <c r="K12" s="46"/>
      <c r="L12" s="47"/>
      <c r="M12" s="47"/>
    </row>
    <row r="13" spans="1:13">
      <c r="A13" s="43"/>
      <c r="B13" s="226">
        <v>4</v>
      </c>
      <c r="C13" s="104" t="s">
        <v>13</v>
      </c>
      <c r="D13" s="44">
        <v>11652</v>
      </c>
      <c r="E13" s="44">
        <v>12637</v>
      </c>
      <c r="F13" s="44">
        <v>14120</v>
      </c>
      <c r="G13" s="44">
        <v>16211</v>
      </c>
      <c r="H13" s="44">
        <v>16047</v>
      </c>
      <c r="I13" s="45">
        <v>8.0060867612941866</v>
      </c>
      <c r="J13" s="45">
        <v>-1.0116587502313257</v>
      </c>
      <c r="K13" s="46"/>
      <c r="L13" s="47"/>
      <c r="M13" s="47"/>
    </row>
    <row r="14" spans="1:13">
      <c r="A14" s="43"/>
      <c r="B14" s="226">
        <v>5</v>
      </c>
      <c r="C14" s="104" t="s">
        <v>196</v>
      </c>
      <c r="D14" s="44">
        <v>1203</v>
      </c>
      <c r="E14" s="44">
        <v>1300</v>
      </c>
      <c r="F14" s="44">
        <v>1292</v>
      </c>
      <c r="G14" s="44">
        <v>1295</v>
      </c>
      <c r="H14" s="44">
        <v>1258</v>
      </c>
      <c r="I14" s="45">
        <v>0.62763489410532092</v>
      </c>
      <c r="J14" s="45">
        <v>-2.8571428571428581</v>
      </c>
      <c r="K14" s="46"/>
      <c r="L14" s="47"/>
      <c r="M14" s="47"/>
    </row>
    <row r="15" spans="1:13">
      <c r="A15" s="43"/>
      <c r="B15" s="226">
        <v>6</v>
      </c>
      <c r="C15" s="104" t="s">
        <v>32</v>
      </c>
      <c r="D15" s="44">
        <v>10498</v>
      </c>
      <c r="E15" s="44">
        <v>12455</v>
      </c>
      <c r="F15" s="44">
        <v>14786</v>
      </c>
      <c r="G15" s="44">
        <v>17742</v>
      </c>
      <c r="H15" s="44">
        <v>16385</v>
      </c>
      <c r="I15" s="45">
        <v>8.1747199840347236</v>
      </c>
      <c r="J15" s="45">
        <v>-7.6485176417540268</v>
      </c>
      <c r="K15" s="46"/>
      <c r="L15" s="47"/>
      <c r="M15" s="47"/>
    </row>
    <row r="16" spans="1:13">
      <c r="A16" s="43"/>
      <c r="B16" s="226">
        <v>7</v>
      </c>
      <c r="C16" s="104" t="s">
        <v>197</v>
      </c>
      <c r="D16" s="44">
        <v>2367</v>
      </c>
      <c r="E16" s="44">
        <v>2937</v>
      </c>
      <c r="F16" s="44">
        <v>3776</v>
      </c>
      <c r="G16" s="44">
        <v>4210</v>
      </c>
      <c r="H16" s="44">
        <v>4032</v>
      </c>
      <c r="I16" s="45">
        <v>2.0116247162421734</v>
      </c>
      <c r="J16" s="45">
        <v>-4.2280285035629417</v>
      </c>
      <c r="K16" s="46"/>
      <c r="L16" s="47"/>
      <c r="M16" s="47"/>
    </row>
    <row r="17" spans="1:13">
      <c r="A17" s="43"/>
      <c r="B17" s="227">
        <v>8</v>
      </c>
      <c r="C17" s="106" t="s">
        <v>51</v>
      </c>
      <c r="D17" s="48">
        <v>6512</v>
      </c>
      <c r="E17" s="48">
        <v>6911</v>
      </c>
      <c r="F17" s="48">
        <v>7332</v>
      </c>
      <c r="G17" s="48">
        <v>7197</v>
      </c>
      <c r="H17" s="48">
        <v>6435</v>
      </c>
      <c r="I17" s="45">
        <v>3.2105171252525757</v>
      </c>
      <c r="J17" s="45">
        <v>-10.587744893705707</v>
      </c>
      <c r="K17" s="46"/>
      <c r="L17" s="47"/>
      <c r="M17" s="47"/>
    </row>
    <row r="18" spans="1:13">
      <c r="A18" s="43"/>
      <c r="B18" s="228" t="s">
        <v>198</v>
      </c>
      <c r="C18" s="229" t="s">
        <v>199</v>
      </c>
      <c r="D18" s="44"/>
      <c r="E18" s="44"/>
      <c r="F18" s="44"/>
      <c r="G18" s="44"/>
      <c r="H18" s="44"/>
      <c r="I18" s="49"/>
      <c r="J18" s="49"/>
      <c r="K18" s="46"/>
      <c r="L18" s="47"/>
      <c r="M18" s="47"/>
    </row>
    <row r="19" spans="1:13">
      <c r="A19" s="43"/>
      <c r="B19" s="226">
        <v>9</v>
      </c>
      <c r="C19" s="104" t="s">
        <v>22</v>
      </c>
      <c r="D19" s="44">
        <v>4553</v>
      </c>
      <c r="E19" s="44">
        <v>5120</v>
      </c>
      <c r="F19" s="44">
        <v>6301</v>
      </c>
      <c r="G19" s="44">
        <v>5980</v>
      </c>
      <c r="H19" s="44">
        <v>5858</v>
      </c>
      <c r="I19" s="45">
        <v>2.9226432509292288</v>
      </c>
      <c r="J19" s="45">
        <v>-2.0401337792642193</v>
      </c>
      <c r="K19" s="46"/>
      <c r="L19" s="47"/>
      <c r="M19" s="47"/>
    </row>
    <row r="20" spans="1:13">
      <c r="A20" s="43"/>
      <c r="B20" s="230">
        <v>10</v>
      </c>
      <c r="C20" s="104" t="s">
        <v>46</v>
      </c>
      <c r="D20" s="44">
        <v>6571</v>
      </c>
      <c r="E20" s="44">
        <v>7313</v>
      </c>
      <c r="F20" s="44">
        <v>7996</v>
      </c>
      <c r="G20" s="44">
        <v>9033</v>
      </c>
      <c r="H20" s="44">
        <v>8581</v>
      </c>
      <c r="I20" s="45">
        <v>4.2811884151969464</v>
      </c>
      <c r="J20" s="45">
        <v>-5.003874681722575</v>
      </c>
      <c r="K20" s="46"/>
      <c r="L20" s="47"/>
      <c r="M20" s="47"/>
    </row>
    <row r="21" spans="1:13">
      <c r="A21" s="43"/>
      <c r="B21" s="230">
        <v>11</v>
      </c>
      <c r="C21" s="104" t="s">
        <v>200</v>
      </c>
      <c r="D21" s="44">
        <v>1787</v>
      </c>
      <c r="E21" s="44">
        <v>1725</v>
      </c>
      <c r="F21" s="44">
        <v>1856</v>
      </c>
      <c r="G21" s="44">
        <v>1843</v>
      </c>
      <c r="H21" s="44">
        <v>1661</v>
      </c>
      <c r="I21" s="45">
        <v>0.82869758275750249</v>
      </c>
      <c r="J21" s="45">
        <v>-9.8752034725990256</v>
      </c>
      <c r="K21" s="46"/>
      <c r="L21" s="47"/>
      <c r="M21" s="47"/>
    </row>
    <row r="22" spans="1:13">
      <c r="A22" s="43"/>
      <c r="B22" s="226">
        <v>12</v>
      </c>
      <c r="C22" s="104" t="s">
        <v>201</v>
      </c>
      <c r="D22" s="44">
        <v>2164</v>
      </c>
      <c r="E22" s="44">
        <v>2344</v>
      </c>
      <c r="F22" s="44">
        <v>2578</v>
      </c>
      <c r="G22" s="44">
        <v>3140</v>
      </c>
      <c r="H22" s="44">
        <v>3005</v>
      </c>
      <c r="I22" s="45">
        <v>1.4992391548382269</v>
      </c>
      <c r="J22" s="45">
        <v>-4.2993630573248449</v>
      </c>
      <c r="K22" s="46"/>
      <c r="L22" s="47"/>
      <c r="M22" s="47"/>
    </row>
    <row r="23" spans="1:13">
      <c r="A23" s="43"/>
      <c r="B23" s="226">
        <v>13</v>
      </c>
      <c r="C23" s="104" t="s">
        <v>48</v>
      </c>
      <c r="D23" s="44">
        <v>10767</v>
      </c>
      <c r="E23" s="44">
        <v>11376</v>
      </c>
      <c r="F23" s="44">
        <v>11954</v>
      </c>
      <c r="G23" s="44">
        <v>14032</v>
      </c>
      <c r="H23" s="44">
        <v>12633</v>
      </c>
      <c r="I23" s="45">
        <v>6.3027914286427027</v>
      </c>
      <c r="J23" s="45">
        <v>-9.9700684150513137</v>
      </c>
      <c r="K23" s="46"/>
      <c r="L23" s="47"/>
      <c r="M23" s="47"/>
    </row>
    <row r="24" spans="1:13">
      <c r="A24" s="43"/>
      <c r="B24" s="222" t="s">
        <v>202</v>
      </c>
      <c r="C24" s="223" t="s">
        <v>203</v>
      </c>
      <c r="D24" s="50"/>
      <c r="E24" s="50"/>
      <c r="F24" s="50"/>
      <c r="G24" s="50"/>
      <c r="H24" s="50"/>
      <c r="I24" s="49"/>
      <c r="J24" s="49"/>
      <c r="K24" s="46"/>
      <c r="L24" s="47"/>
      <c r="M24" s="47"/>
    </row>
    <row r="25" spans="1:13">
      <c r="A25" s="43"/>
      <c r="B25" s="226">
        <v>14</v>
      </c>
      <c r="C25" s="104" t="s">
        <v>24</v>
      </c>
      <c r="D25" s="44">
        <v>5307</v>
      </c>
      <c r="E25" s="44">
        <v>5601</v>
      </c>
      <c r="F25" s="44">
        <v>5561</v>
      </c>
      <c r="G25" s="44">
        <v>6003</v>
      </c>
      <c r="H25" s="44">
        <v>5398</v>
      </c>
      <c r="I25" s="45">
        <v>2.6931424152468382</v>
      </c>
      <c r="J25" s="45">
        <v>-10.07829418624021</v>
      </c>
      <c r="K25" s="46"/>
      <c r="L25" s="47"/>
      <c r="M25" s="47"/>
    </row>
    <row r="26" spans="1:13">
      <c r="A26" s="43"/>
      <c r="B26" s="226">
        <v>15</v>
      </c>
      <c r="C26" s="104" t="s">
        <v>41</v>
      </c>
      <c r="D26" s="44">
        <v>5245</v>
      </c>
      <c r="E26" s="44">
        <v>5317</v>
      </c>
      <c r="F26" s="44">
        <v>5526</v>
      </c>
      <c r="G26" s="44">
        <v>5898</v>
      </c>
      <c r="H26" s="44">
        <v>5613</v>
      </c>
      <c r="I26" s="45">
        <v>2.8004091101853468</v>
      </c>
      <c r="J26" s="45">
        <v>-4.8321464903357096</v>
      </c>
      <c r="K26" s="46"/>
      <c r="L26" s="47"/>
      <c r="M26" s="47"/>
    </row>
    <row r="27" spans="1:13">
      <c r="A27" s="43"/>
      <c r="B27" s="226">
        <v>16</v>
      </c>
      <c r="C27" s="104" t="s">
        <v>55</v>
      </c>
      <c r="D27" s="44">
        <v>7715</v>
      </c>
      <c r="E27" s="44">
        <v>7814</v>
      </c>
      <c r="F27" s="44">
        <v>7739</v>
      </c>
      <c r="G27" s="44">
        <v>8587</v>
      </c>
      <c r="H27" s="44">
        <v>7691</v>
      </c>
      <c r="I27" s="45">
        <v>3.8371541896375385</v>
      </c>
      <c r="J27" s="45">
        <v>-10.434377547455453</v>
      </c>
      <c r="K27" s="46"/>
      <c r="L27" s="47"/>
      <c r="M27" s="47"/>
    </row>
    <row r="28" spans="1:13">
      <c r="A28" s="43"/>
      <c r="B28" s="226">
        <v>17</v>
      </c>
      <c r="C28" s="104" t="s">
        <v>38</v>
      </c>
      <c r="D28" s="44">
        <v>3107</v>
      </c>
      <c r="E28" s="44">
        <v>3287</v>
      </c>
      <c r="F28" s="44">
        <v>3546</v>
      </c>
      <c r="G28" s="44">
        <v>3781</v>
      </c>
      <c r="H28" s="44">
        <v>3691</v>
      </c>
      <c r="I28" s="45">
        <v>1.8414947489210969</v>
      </c>
      <c r="J28" s="45">
        <v>-2.3803226659613874</v>
      </c>
      <c r="K28" s="46"/>
      <c r="L28" s="47"/>
      <c r="M28" s="47"/>
    </row>
    <row r="29" spans="1:13">
      <c r="A29" s="43"/>
      <c r="B29" s="226">
        <v>18</v>
      </c>
      <c r="C29" s="104" t="s">
        <v>204</v>
      </c>
      <c r="D29" s="44">
        <v>1584</v>
      </c>
      <c r="E29" s="44">
        <v>1736</v>
      </c>
      <c r="F29" s="44">
        <v>1760</v>
      </c>
      <c r="G29" s="44">
        <v>1879</v>
      </c>
      <c r="H29" s="44">
        <v>1820</v>
      </c>
      <c r="I29" s="45">
        <v>0.90802504552598107</v>
      </c>
      <c r="J29" s="45">
        <v>-3.139968068121346</v>
      </c>
      <c r="K29" s="46"/>
      <c r="L29" s="47"/>
      <c r="M29" s="47"/>
    </row>
    <row r="30" spans="1:13">
      <c r="A30" s="43"/>
      <c r="B30" s="226">
        <v>19</v>
      </c>
      <c r="C30" s="104" t="s">
        <v>27</v>
      </c>
      <c r="D30" s="44">
        <v>4896</v>
      </c>
      <c r="E30" s="44">
        <v>4975</v>
      </c>
      <c r="F30" s="44">
        <v>5119</v>
      </c>
      <c r="G30" s="44">
        <v>5715</v>
      </c>
      <c r="H30" s="44">
        <v>5447</v>
      </c>
      <c r="I30" s="45">
        <v>2.7175892433956146</v>
      </c>
      <c r="J30" s="45">
        <v>-4.6894138232720923</v>
      </c>
      <c r="K30" s="46"/>
      <c r="L30" s="47"/>
      <c r="M30" s="47"/>
    </row>
    <row r="31" spans="1:13">
      <c r="A31" s="43"/>
      <c r="B31" s="226">
        <v>20</v>
      </c>
      <c r="C31" s="104" t="s">
        <v>75</v>
      </c>
      <c r="D31" s="44">
        <v>3225</v>
      </c>
      <c r="E31" s="44">
        <v>3425</v>
      </c>
      <c r="F31" s="44">
        <v>3763</v>
      </c>
      <c r="G31" s="44">
        <v>4070</v>
      </c>
      <c r="H31" s="44">
        <v>3767</v>
      </c>
      <c r="I31" s="45">
        <v>1.8794122782947089</v>
      </c>
      <c r="J31" s="45">
        <v>-7.4447174447174413</v>
      </c>
      <c r="K31" s="46"/>
      <c r="L31" s="47"/>
      <c r="M31" s="47"/>
    </row>
    <row r="32" spans="1:13">
      <c r="A32" s="43"/>
      <c r="B32" s="226">
        <v>21</v>
      </c>
      <c r="C32" s="104" t="s">
        <v>205</v>
      </c>
      <c r="D32" s="44">
        <v>2666</v>
      </c>
      <c r="E32" s="44">
        <v>2936</v>
      </c>
      <c r="F32" s="44">
        <v>3248</v>
      </c>
      <c r="G32" s="44">
        <v>3496</v>
      </c>
      <c r="H32" s="44">
        <v>3292</v>
      </c>
      <c r="I32" s="45">
        <v>1.6424277197096315</v>
      </c>
      <c r="J32" s="45">
        <v>-5.8352402745995402</v>
      </c>
      <c r="K32" s="46"/>
      <c r="L32" s="47"/>
      <c r="M32" s="47"/>
    </row>
    <row r="33" spans="1:13">
      <c r="A33" s="43"/>
      <c r="B33" s="226">
        <v>22</v>
      </c>
      <c r="C33" s="104" t="s">
        <v>206</v>
      </c>
      <c r="D33" s="44">
        <v>359</v>
      </c>
      <c r="E33" s="44">
        <v>436</v>
      </c>
      <c r="F33" s="44">
        <v>402</v>
      </c>
      <c r="G33" s="44">
        <v>413</v>
      </c>
      <c r="H33" s="44">
        <v>358</v>
      </c>
      <c r="I33" s="45">
        <v>0.17861151994412153</v>
      </c>
      <c r="J33" s="45">
        <v>-13.317191283292972</v>
      </c>
      <c r="K33" s="46"/>
      <c r="L33" s="47"/>
      <c r="M33" s="47"/>
    </row>
    <row r="34" spans="1:13">
      <c r="A34" s="43"/>
      <c r="B34" s="226">
        <v>23</v>
      </c>
      <c r="C34" s="104" t="s">
        <v>207</v>
      </c>
      <c r="D34" s="44">
        <v>3862</v>
      </c>
      <c r="E34" s="44">
        <v>4235</v>
      </c>
      <c r="F34" s="44">
        <v>4298</v>
      </c>
      <c r="G34" s="44">
        <v>4606</v>
      </c>
      <c r="H34" s="44">
        <v>4301</v>
      </c>
      <c r="I34" s="45">
        <v>2.1458328136303542</v>
      </c>
      <c r="J34" s="45">
        <v>-6.6217976552323083</v>
      </c>
      <c r="K34" s="46"/>
      <c r="L34" s="47"/>
      <c r="M34" s="47"/>
    </row>
    <row r="35" spans="1:13">
      <c r="A35" s="43"/>
      <c r="B35" s="227">
        <v>24</v>
      </c>
      <c r="C35" s="106" t="s">
        <v>208</v>
      </c>
      <c r="D35" s="48">
        <v>2473</v>
      </c>
      <c r="E35" s="48">
        <v>2647</v>
      </c>
      <c r="F35" s="48">
        <v>2719</v>
      </c>
      <c r="G35" s="48">
        <v>2771</v>
      </c>
      <c r="H35" s="48">
        <v>2544</v>
      </c>
      <c r="I35" s="45">
        <v>1.269239404295657</v>
      </c>
      <c r="J35" s="45">
        <v>-8.1919884518224517</v>
      </c>
      <c r="K35" s="46"/>
      <c r="L35" s="47"/>
      <c r="M35" s="47"/>
    </row>
    <row r="36" spans="1:13">
      <c r="A36" s="43"/>
      <c r="B36" s="231" t="s">
        <v>209</v>
      </c>
      <c r="C36" s="229" t="s">
        <v>210</v>
      </c>
      <c r="D36" s="44"/>
      <c r="E36" s="44"/>
      <c r="F36" s="44"/>
      <c r="G36" s="44"/>
      <c r="H36" s="44"/>
      <c r="I36" s="49"/>
      <c r="J36" s="49"/>
      <c r="K36" s="46"/>
      <c r="L36" s="47"/>
      <c r="M36" s="47"/>
    </row>
    <row r="37" spans="1:13">
      <c r="A37" s="43"/>
      <c r="B37" s="230">
        <v>25</v>
      </c>
      <c r="C37" s="104" t="s">
        <v>211</v>
      </c>
      <c r="D37" s="44">
        <v>4071</v>
      </c>
      <c r="E37" s="44">
        <v>4020</v>
      </c>
      <c r="F37" s="44">
        <v>4266</v>
      </c>
      <c r="G37" s="44">
        <v>4799</v>
      </c>
      <c r="H37" s="44">
        <v>4696</v>
      </c>
      <c r="I37" s="45">
        <v>2.3429041834011026</v>
      </c>
      <c r="J37" s="45">
        <v>-2.1462804750989828</v>
      </c>
      <c r="K37" s="46"/>
      <c r="L37" s="47"/>
      <c r="M37" s="47"/>
    </row>
    <row r="38" spans="1:13">
      <c r="A38" s="43"/>
      <c r="B38" s="230">
        <v>26</v>
      </c>
      <c r="C38" s="104" t="s">
        <v>212</v>
      </c>
      <c r="D38" s="44">
        <v>3048</v>
      </c>
      <c r="E38" s="44">
        <v>3380</v>
      </c>
      <c r="F38" s="44">
        <v>3508</v>
      </c>
      <c r="G38" s="44">
        <v>3774</v>
      </c>
      <c r="H38" s="44">
        <v>3622</v>
      </c>
      <c r="I38" s="45">
        <v>1.807069623568738</v>
      </c>
      <c r="J38" s="45">
        <v>-4.0275569687334372</v>
      </c>
      <c r="K38" s="46"/>
      <c r="L38" s="47"/>
      <c r="M38" s="47"/>
    </row>
    <row r="39" spans="1:13">
      <c r="A39" s="43"/>
      <c r="B39" s="230">
        <v>27</v>
      </c>
      <c r="C39" s="104" t="s">
        <v>10</v>
      </c>
      <c r="D39" s="44">
        <v>5057</v>
      </c>
      <c r="E39" s="44">
        <v>5590</v>
      </c>
      <c r="F39" s="44">
        <v>6172</v>
      </c>
      <c r="G39" s="44">
        <v>6903</v>
      </c>
      <c r="H39" s="44">
        <v>6186</v>
      </c>
      <c r="I39" s="45">
        <v>3.086287325067977</v>
      </c>
      <c r="J39" s="45">
        <v>-10.386788352890052</v>
      </c>
      <c r="K39" s="46"/>
      <c r="L39" s="47"/>
      <c r="M39" s="47"/>
    </row>
    <row r="40" spans="1:13">
      <c r="A40" s="43"/>
      <c r="B40" s="230">
        <v>28</v>
      </c>
      <c r="C40" s="104" t="s">
        <v>84</v>
      </c>
      <c r="D40" s="44">
        <v>1980</v>
      </c>
      <c r="E40" s="44">
        <v>2160</v>
      </c>
      <c r="F40" s="44">
        <v>2252</v>
      </c>
      <c r="G40" s="44">
        <v>2290</v>
      </c>
      <c r="H40" s="44">
        <v>2404</v>
      </c>
      <c r="I40" s="45">
        <v>1.1993913238705816</v>
      </c>
      <c r="J40" s="45">
        <v>4.9781659388646204</v>
      </c>
      <c r="K40" s="46"/>
      <c r="L40" s="47"/>
      <c r="M40" s="47"/>
    </row>
    <row r="41" spans="1:13">
      <c r="A41" s="43"/>
      <c r="B41" s="230">
        <v>29</v>
      </c>
      <c r="C41" s="104" t="s">
        <v>213</v>
      </c>
      <c r="D41" s="44">
        <v>4231</v>
      </c>
      <c r="E41" s="44">
        <v>4666</v>
      </c>
      <c r="F41" s="44">
        <v>4864</v>
      </c>
      <c r="G41" s="44">
        <v>5375</v>
      </c>
      <c r="H41" s="44">
        <v>5602</v>
      </c>
      <c r="I41" s="45">
        <v>2.7949210467233767</v>
      </c>
      <c r="J41" s="45">
        <v>4.2232558139534859</v>
      </c>
      <c r="K41" s="46"/>
      <c r="L41" s="47"/>
      <c r="M41" s="47"/>
    </row>
    <row r="42" spans="1:13">
      <c r="A42" s="43"/>
      <c r="B42" s="226">
        <v>30</v>
      </c>
      <c r="C42" s="104" t="s">
        <v>56</v>
      </c>
      <c r="D42" s="44">
        <v>2613</v>
      </c>
      <c r="E42" s="44">
        <v>2732</v>
      </c>
      <c r="F42" s="44">
        <v>2993</v>
      </c>
      <c r="G42" s="44">
        <v>3007</v>
      </c>
      <c r="H42" s="44">
        <v>3004</v>
      </c>
      <c r="I42" s="45">
        <v>1.4987402399780478</v>
      </c>
      <c r="J42" s="45">
        <v>-9.9767209843693028E-2</v>
      </c>
      <c r="K42" s="46"/>
      <c r="L42" s="47"/>
      <c r="M42" s="47"/>
    </row>
    <row r="43" spans="1:13">
      <c r="A43" s="43"/>
      <c r="B43" s="226">
        <v>31</v>
      </c>
      <c r="C43" s="104" t="s">
        <v>214</v>
      </c>
      <c r="D43" s="44">
        <v>4452</v>
      </c>
      <c r="E43" s="44">
        <v>4799</v>
      </c>
      <c r="F43" s="44">
        <v>5151</v>
      </c>
      <c r="G43" s="44">
        <v>5878</v>
      </c>
      <c r="H43" s="44">
        <v>5909</v>
      </c>
      <c r="I43" s="45">
        <v>2.9480879087983638</v>
      </c>
      <c r="J43" s="45">
        <v>0.52739026879891071</v>
      </c>
      <c r="K43" s="46"/>
      <c r="L43" s="47"/>
      <c r="M43" s="47"/>
    </row>
    <row r="44" spans="1:13">
      <c r="A44" s="43"/>
      <c r="B44" s="226">
        <v>32</v>
      </c>
      <c r="C44" s="104" t="s">
        <v>20</v>
      </c>
      <c r="D44" s="44">
        <v>6262</v>
      </c>
      <c r="E44" s="44">
        <v>7416</v>
      </c>
      <c r="F44" s="44">
        <v>7966</v>
      </c>
      <c r="G44" s="44">
        <v>8668</v>
      </c>
      <c r="H44" s="44">
        <v>8627</v>
      </c>
      <c r="I44" s="45">
        <v>4.3041384987651856</v>
      </c>
      <c r="J44" s="45">
        <v>-0.47300415320720157</v>
      </c>
      <c r="K44" s="46"/>
      <c r="L44" s="47"/>
      <c r="M44" s="47"/>
    </row>
    <row r="45" spans="1:13">
      <c r="A45" s="43"/>
      <c r="B45" s="222" t="s">
        <v>215</v>
      </c>
      <c r="C45" s="223" t="s">
        <v>216</v>
      </c>
      <c r="D45" s="50"/>
      <c r="E45" s="50"/>
      <c r="F45" s="50"/>
      <c r="G45" s="50"/>
      <c r="H45" s="50"/>
      <c r="I45" s="49"/>
      <c r="J45" s="49"/>
      <c r="K45" s="46"/>
      <c r="L45" s="47"/>
      <c r="M45" s="47"/>
    </row>
    <row r="46" spans="1:13">
      <c r="A46" s="43"/>
      <c r="B46" s="226">
        <v>33</v>
      </c>
      <c r="C46" s="104" t="s">
        <v>217</v>
      </c>
      <c r="D46" s="44">
        <v>3207</v>
      </c>
      <c r="E46" s="44">
        <v>3335</v>
      </c>
      <c r="F46" s="44">
        <v>3569</v>
      </c>
      <c r="G46" s="44">
        <v>3809</v>
      </c>
      <c r="H46" s="44">
        <v>3807</v>
      </c>
      <c r="I46" s="45">
        <v>1.8993688727018736</v>
      </c>
      <c r="J46" s="45">
        <v>-5.250721974271455E-2</v>
      </c>
      <c r="K46" s="46"/>
      <c r="L46" s="47"/>
      <c r="M46" s="47"/>
    </row>
    <row r="47" spans="1:13">
      <c r="A47" s="43"/>
      <c r="B47" s="226">
        <v>34</v>
      </c>
      <c r="C47" s="104" t="s">
        <v>49</v>
      </c>
      <c r="D47" s="44">
        <v>3174</v>
      </c>
      <c r="E47" s="44">
        <v>3363</v>
      </c>
      <c r="F47" s="44">
        <v>3413</v>
      </c>
      <c r="G47" s="44">
        <v>4002</v>
      </c>
      <c r="H47" s="44">
        <v>4385</v>
      </c>
      <c r="I47" s="45">
        <v>2.1877416618853993</v>
      </c>
      <c r="J47" s="45">
        <v>9.570214892553718</v>
      </c>
      <c r="K47" s="46"/>
      <c r="L47" s="47"/>
      <c r="M47" s="47"/>
    </row>
    <row r="48" spans="1:13">
      <c r="B48" s="227">
        <v>35</v>
      </c>
      <c r="C48" s="106" t="s">
        <v>218</v>
      </c>
      <c r="D48" s="48">
        <v>4827</v>
      </c>
      <c r="E48" s="48">
        <v>5338</v>
      </c>
      <c r="F48" s="48">
        <v>5544</v>
      </c>
      <c r="G48" s="48">
        <v>6493</v>
      </c>
      <c r="H48" s="48">
        <v>6330</v>
      </c>
      <c r="I48" s="51">
        <v>3.158131064933769</v>
      </c>
      <c r="J48" s="51">
        <v>-2.5103958108732449</v>
      </c>
      <c r="K48" s="46"/>
      <c r="L48" s="47"/>
      <c r="M48" s="47"/>
    </row>
    <row r="49" spans="2:13">
      <c r="B49" s="52"/>
      <c r="I49" s="53"/>
      <c r="M49" s="53"/>
    </row>
    <row r="50" spans="2:13">
      <c r="B50" s="52"/>
      <c r="H50" s="54"/>
    </row>
    <row r="54" spans="2:13">
      <c r="E54" s="55"/>
      <c r="F54" s="55"/>
      <c r="G54" s="55"/>
      <c r="H54" s="55"/>
      <c r="I54" s="55"/>
    </row>
    <row r="55" spans="2:13">
      <c r="E55" s="55"/>
      <c r="F55" s="55"/>
      <c r="G55" s="55"/>
      <c r="H55" s="55"/>
      <c r="I55" s="55"/>
    </row>
    <row r="56" spans="2:13">
      <c r="E56" s="55"/>
      <c r="F56" s="55"/>
      <c r="G56" s="55"/>
      <c r="H56" s="55"/>
      <c r="I56" s="55"/>
    </row>
    <row r="57" spans="2:13">
      <c r="E57" s="55"/>
      <c r="F57" s="55"/>
      <c r="G57" s="55"/>
      <c r="H57" s="55"/>
      <c r="I57" s="55"/>
    </row>
    <row r="58" spans="2:13">
      <c r="E58" s="55"/>
      <c r="F58" s="55"/>
      <c r="G58" s="55"/>
      <c r="H58" s="55"/>
      <c r="I58" s="55"/>
    </row>
    <row r="59" spans="2:13">
      <c r="E59" s="55"/>
      <c r="F59" s="55"/>
      <c r="G59" s="55"/>
      <c r="H59" s="55"/>
      <c r="I59" s="55"/>
    </row>
    <row r="60" spans="2:13">
      <c r="E60" s="55"/>
      <c r="F60" s="55"/>
      <c r="G60" s="55"/>
      <c r="H60" s="55"/>
      <c r="I60" s="55"/>
    </row>
    <row r="61" spans="2:13">
      <c r="E61" s="55"/>
      <c r="F61" s="55"/>
      <c r="G61" s="55"/>
      <c r="H61" s="55"/>
      <c r="I61" s="55"/>
    </row>
    <row r="62" spans="2:13">
      <c r="E62" s="55"/>
      <c r="F62" s="55"/>
      <c r="G62" s="55"/>
      <c r="H62" s="55"/>
      <c r="I62" s="55"/>
    </row>
    <row r="63" spans="2:13">
      <c r="E63" s="55"/>
      <c r="F63" s="55"/>
      <c r="G63" s="55"/>
      <c r="H63" s="55"/>
      <c r="I63" s="55"/>
    </row>
    <row r="64" spans="2:13">
      <c r="E64" s="55"/>
      <c r="F64" s="55"/>
      <c r="G64" s="55"/>
      <c r="H64" s="55"/>
      <c r="I64" s="55"/>
    </row>
    <row r="65" spans="5:9">
      <c r="E65" s="55"/>
      <c r="F65" s="55"/>
      <c r="G65" s="55"/>
      <c r="H65" s="55"/>
      <c r="I65" s="55"/>
    </row>
    <row r="66" spans="5:9">
      <c r="E66" s="55"/>
      <c r="F66" s="55"/>
      <c r="G66" s="55"/>
      <c r="H66" s="55"/>
      <c r="I66" s="55"/>
    </row>
    <row r="67" spans="5:9">
      <c r="E67" s="55"/>
      <c r="F67" s="55"/>
      <c r="G67" s="55"/>
      <c r="H67" s="55"/>
      <c r="I67" s="55"/>
    </row>
    <row r="68" spans="5:9">
      <c r="E68" s="55"/>
      <c r="F68" s="55"/>
      <c r="G68" s="55"/>
      <c r="H68" s="55"/>
      <c r="I68" s="55"/>
    </row>
    <row r="69" spans="5:9">
      <c r="E69" s="55"/>
      <c r="F69" s="55"/>
      <c r="G69" s="55"/>
      <c r="H69" s="55"/>
      <c r="I69" s="55"/>
    </row>
    <row r="70" spans="5:9">
      <c r="E70" s="55"/>
      <c r="F70" s="55"/>
      <c r="G70" s="55"/>
      <c r="H70" s="55"/>
      <c r="I70" s="55"/>
    </row>
    <row r="71" spans="5:9">
      <c r="E71" s="55"/>
      <c r="F71" s="55"/>
      <c r="G71" s="55"/>
      <c r="H71" s="55"/>
      <c r="I71" s="55"/>
    </row>
    <row r="72" spans="5:9">
      <c r="E72" s="55"/>
      <c r="F72" s="55"/>
      <c r="G72" s="55"/>
      <c r="H72" s="55"/>
      <c r="I72" s="55"/>
    </row>
    <row r="73" spans="5:9">
      <c r="E73" s="55"/>
      <c r="F73" s="55"/>
      <c r="G73" s="55"/>
      <c r="H73" s="55"/>
      <c r="I73" s="55"/>
    </row>
    <row r="74" spans="5:9">
      <c r="E74" s="55"/>
      <c r="F74" s="55"/>
      <c r="G74" s="55"/>
      <c r="H74" s="55"/>
      <c r="I74" s="55"/>
    </row>
    <row r="75" spans="5:9">
      <c r="E75" s="55"/>
      <c r="F75" s="55"/>
      <c r="G75" s="55"/>
      <c r="H75" s="55"/>
      <c r="I75" s="55"/>
    </row>
    <row r="76" spans="5:9">
      <c r="E76" s="55"/>
      <c r="F76" s="55"/>
      <c r="G76" s="55"/>
      <c r="H76" s="55"/>
      <c r="I76" s="55"/>
    </row>
    <row r="77" spans="5:9">
      <c r="E77" s="55"/>
      <c r="F77" s="55"/>
      <c r="G77" s="55"/>
      <c r="H77" s="55"/>
      <c r="I77" s="55"/>
    </row>
    <row r="78" spans="5:9">
      <c r="E78" s="55"/>
      <c r="F78" s="55"/>
      <c r="G78" s="55"/>
      <c r="H78" s="55"/>
      <c r="I78" s="55"/>
    </row>
    <row r="79" spans="5:9">
      <c r="E79" s="55"/>
      <c r="F79" s="55"/>
      <c r="G79" s="55"/>
      <c r="H79" s="55"/>
      <c r="I79" s="55"/>
    </row>
    <row r="80" spans="5:9">
      <c r="E80" s="55"/>
      <c r="F80" s="55"/>
      <c r="G80" s="55"/>
      <c r="H80" s="55"/>
      <c r="I80" s="55"/>
    </row>
    <row r="81" spans="5:9">
      <c r="E81" s="55"/>
      <c r="F81" s="55"/>
      <c r="G81" s="55"/>
      <c r="H81" s="55"/>
      <c r="I81" s="55"/>
    </row>
    <row r="82" spans="5:9">
      <c r="E82" s="55"/>
      <c r="F82" s="55"/>
      <c r="G82" s="55"/>
      <c r="H82" s="55"/>
      <c r="I82" s="55"/>
    </row>
    <row r="83" spans="5:9">
      <c r="E83" s="55"/>
      <c r="F83" s="55"/>
      <c r="G83" s="55"/>
      <c r="H83" s="55"/>
      <c r="I83" s="55"/>
    </row>
    <row r="84" spans="5:9">
      <c r="E84" s="55"/>
      <c r="F84" s="55"/>
      <c r="G84" s="55"/>
      <c r="H84" s="55"/>
      <c r="I84" s="55"/>
    </row>
    <row r="85" spans="5:9">
      <c r="E85" s="55"/>
      <c r="F85" s="55"/>
      <c r="G85" s="55"/>
      <c r="H85" s="55"/>
      <c r="I85" s="55"/>
    </row>
    <row r="86" spans="5:9">
      <c r="E86" s="55"/>
      <c r="F86" s="55"/>
      <c r="G86" s="55"/>
      <c r="H86" s="55"/>
      <c r="I86" s="55"/>
    </row>
    <row r="87" spans="5:9">
      <c r="E87" s="55"/>
      <c r="F87" s="55"/>
      <c r="G87" s="55"/>
      <c r="H87" s="55"/>
      <c r="I87" s="55"/>
    </row>
    <row r="88" spans="5:9">
      <c r="E88" s="55"/>
      <c r="F88" s="55"/>
      <c r="G88" s="55"/>
      <c r="H88" s="55"/>
      <c r="I88" s="55"/>
    </row>
  </sheetData>
  <mergeCells count="2">
    <mergeCell ref="A5:J5"/>
    <mergeCell ref="F6:F7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showGridLines="0" workbookViewId="0">
      <selection activeCell="B7" sqref="B7:J63"/>
    </sheetView>
  </sheetViews>
  <sheetFormatPr defaultRowHeight="12.75"/>
  <cols>
    <col min="1" max="1" width="9.140625" style="133"/>
    <col min="2" max="2" width="19" style="133" bestFit="1" customWidth="1"/>
    <col min="3" max="3" width="15.5703125" style="133" bestFit="1" customWidth="1"/>
    <col min="4" max="8" width="11" style="232" bestFit="1" customWidth="1"/>
    <col min="9" max="9" width="11.7109375" style="133" customWidth="1"/>
    <col min="10" max="10" width="11" style="133" customWidth="1"/>
    <col min="11" max="16384" width="9.140625" style="133"/>
  </cols>
  <sheetData>
    <row r="1" spans="1:10" ht="15">
      <c r="A1" s="178" t="s">
        <v>260</v>
      </c>
    </row>
    <row r="2" spans="1:10">
      <c r="A2" s="133" t="s">
        <v>261</v>
      </c>
    </row>
    <row r="3" spans="1:10">
      <c r="A3" s="133" t="s">
        <v>270</v>
      </c>
    </row>
    <row r="7" spans="1:10">
      <c r="B7" s="3"/>
      <c r="C7" s="3"/>
      <c r="D7" s="4"/>
      <c r="E7" s="14"/>
      <c r="F7" s="14"/>
      <c r="G7" s="14"/>
      <c r="H7" s="14"/>
      <c r="I7" s="14" t="s">
        <v>85</v>
      </c>
      <c r="J7" s="14" t="s">
        <v>86</v>
      </c>
    </row>
    <row r="8" spans="1:10">
      <c r="B8" s="3"/>
      <c r="C8" s="3"/>
      <c r="D8" s="7"/>
      <c r="E8" s="7"/>
      <c r="F8" s="8" t="s">
        <v>219</v>
      </c>
      <c r="G8" s="7"/>
      <c r="H8" s="9"/>
      <c r="I8" s="14" t="s">
        <v>88</v>
      </c>
      <c r="J8" s="14" t="s">
        <v>89</v>
      </c>
    </row>
    <row r="9" spans="1:10">
      <c r="B9" s="6" t="s">
        <v>72</v>
      </c>
      <c r="C9" s="6" t="s">
        <v>0</v>
      </c>
      <c r="D9" s="56">
        <v>2010</v>
      </c>
      <c r="E9" s="15">
        <v>2011</v>
      </c>
      <c r="F9" s="56">
        <v>2012</v>
      </c>
      <c r="G9" s="15">
        <v>2013</v>
      </c>
      <c r="H9" s="56">
        <v>2014</v>
      </c>
      <c r="I9" s="9" t="s">
        <v>90</v>
      </c>
      <c r="J9" s="9" t="s">
        <v>91</v>
      </c>
    </row>
    <row r="10" spans="1:10">
      <c r="B10" s="57" t="s">
        <v>73</v>
      </c>
      <c r="C10" s="58" t="s">
        <v>74</v>
      </c>
      <c r="D10" s="12">
        <v>804</v>
      </c>
      <c r="E10" s="12">
        <v>984</v>
      </c>
      <c r="F10" s="12">
        <v>934</v>
      </c>
      <c r="G10" s="12">
        <v>1140</v>
      </c>
      <c r="H10" s="12">
        <v>1364</v>
      </c>
      <c r="I10" s="59">
        <v>83.374083129584349</v>
      </c>
      <c r="J10" s="60">
        <v>19.649122807017537</v>
      </c>
    </row>
    <row r="11" spans="1:10">
      <c r="B11" s="57"/>
      <c r="C11" s="61" t="s">
        <v>220</v>
      </c>
      <c r="D11" s="13">
        <v>28</v>
      </c>
      <c r="E11" s="13">
        <v>41</v>
      </c>
      <c r="F11" s="13">
        <v>34</v>
      </c>
      <c r="G11" s="13">
        <v>89</v>
      </c>
      <c r="H11" s="13">
        <v>37</v>
      </c>
      <c r="I11" s="62">
        <v>2.2616136919315402</v>
      </c>
      <c r="J11" s="63">
        <v>-58.426966292134829</v>
      </c>
    </row>
    <row r="12" spans="1:10">
      <c r="B12" s="57"/>
      <c r="C12" s="61" t="s">
        <v>92</v>
      </c>
      <c r="D12" s="13">
        <v>12</v>
      </c>
      <c r="E12" s="13">
        <v>42</v>
      </c>
      <c r="F12" s="13">
        <v>24</v>
      </c>
      <c r="G12" s="13">
        <v>36</v>
      </c>
      <c r="H12" s="13">
        <v>32</v>
      </c>
      <c r="I12" s="62">
        <v>1.9559902200488997</v>
      </c>
      <c r="J12" s="63">
        <v>-11.111111111111116</v>
      </c>
    </row>
    <row r="13" spans="1:10">
      <c r="B13" s="64"/>
      <c r="C13" s="61" t="s">
        <v>303</v>
      </c>
      <c r="D13" s="13"/>
      <c r="E13" s="13">
        <v>1</v>
      </c>
      <c r="F13" s="13">
        <v>1</v>
      </c>
      <c r="G13" s="13"/>
      <c r="H13" s="13">
        <v>27</v>
      </c>
      <c r="I13" s="65">
        <v>1.6503667481662592</v>
      </c>
      <c r="J13" s="66" t="s">
        <v>304</v>
      </c>
    </row>
    <row r="14" spans="1:10">
      <c r="B14" s="64"/>
      <c r="C14" s="61" t="s">
        <v>305</v>
      </c>
      <c r="D14" s="13"/>
      <c r="E14" s="13"/>
      <c r="F14" s="13">
        <v>1</v>
      </c>
      <c r="G14" s="13">
        <v>2</v>
      </c>
      <c r="H14" s="13">
        <v>22</v>
      </c>
      <c r="I14" s="65">
        <v>1.3447432762836184</v>
      </c>
      <c r="J14" s="66">
        <v>1000</v>
      </c>
    </row>
    <row r="15" spans="1:10">
      <c r="B15" s="57"/>
      <c r="C15" s="61" t="s">
        <v>94</v>
      </c>
      <c r="D15" s="13">
        <v>70</v>
      </c>
      <c r="E15" s="13">
        <v>112</v>
      </c>
      <c r="F15" s="13">
        <v>111</v>
      </c>
      <c r="G15" s="13">
        <v>125</v>
      </c>
      <c r="H15" s="13">
        <v>154</v>
      </c>
      <c r="I15" s="65">
        <v>9.41320293398533</v>
      </c>
      <c r="J15" s="67">
        <v>23.2</v>
      </c>
    </row>
    <row r="16" spans="1:10">
      <c r="B16" s="68"/>
      <c r="C16" s="69" t="s">
        <v>221</v>
      </c>
      <c r="D16" s="70">
        <v>914</v>
      </c>
      <c r="E16" s="70">
        <v>1180</v>
      </c>
      <c r="F16" s="70">
        <v>1105</v>
      </c>
      <c r="G16" s="70">
        <v>1392</v>
      </c>
      <c r="H16" s="70">
        <v>1636</v>
      </c>
      <c r="I16" s="71">
        <v>0.27477326167282495</v>
      </c>
      <c r="J16" s="72">
        <v>17.52873563218391</v>
      </c>
    </row>
    <row r="17" spans="2:10">
      <c r="B17" s="57" t="s">
        <v>76</v>
      </c>
      <c r="C17" s="58" t="s">
        <v>5</v>
      </c>
      <c r="D17" s="12">
        <v>91240</v>
      </c>
      <c r="E17" s="12">
        <v>96101</v>
      </c>
      <c r="F17" s="12">
        <v>112862</v>
      </c>
      <c r="G17" s="12">
        <v>120839</v>
      </c>
      <c r="H17" s="12">
        <v>123787</v>
      </c>
      <c r="I17" s="59">
        <v>67.502263035630534</v>
      </c>
      <c r="J17" s="60">
        <v>2.4396097286472074</v>
      </c>
    </row>
    <row r="18" spans="2:10">
      <c r="B18" s="57"/>
      <c r="C18" s="61" t="s">
        <v>12</v>
      </c>
      <c r="D18" s="13">
        <v>7724</v>
      </c>
      <c r="E18" s="13">
        <v>12913</v>
      </c>
      <c r="F18" s="13">
        <v>16978</v>
      </c>
      <c r="G18" s="13">
        <v>18106</v>
      </c>
      <c r="H18" s="13">
        <v>22473</v>
      </c>
      <c r="I18" s="62">
        <v>12.254746921726232</v>
      </c>
      <c r="J18" s="63">
        <v>24.119076549210217</v>
      </c>
    </row>
    <row r="19" spans="2:10">
      <c r="B19" s="64"/>
      <c r="C19" s="61" t="s">
        <v>29</v>
      </c>
      <c r="D19" s="13">
        <v>13565</v>
      </c>
      <c r="E19" s="13">
        <v>14213</v>
      </c>
      <c r="F19" s="13">
        <v>17238</v>
      </c>
      <c r="G19" s="13">
        <v>19086</v>
      </c>
      <c r="H19" s="13">
        <v>21090</v>
      </c>
      <c r="I19" s="62">
        <v>11.500583481475827</v>
      </c>
      <c r="J19" s="63">
        <v>10.499842816724293</v>
      </c>
    </row>
    <row r="20" spans="2:10">
      <c r="B20" s="57"/>
      <c r="C20" s="61" t="s">
        <v>96</v>
      </c>
      <c r="D20" s="13">
        <v>5224</v>
      </c>
      <c r="E20" s="13">
        <v>4967</v>
      </c>
      <c r="F20" s="13">
        <v>5527</v>
      </c>
      <c r="G20" s="13">
        <v>5498</v>
      </c>
      <c r="H20" s="13">
        <v>6055</v>
      </c>
      <c r="I20" s="62">
        <v>3.30185078142893</v>
      </c>
      <c r="J20" s="63">
        <v>10.130956711531457</v>
      </c>
    </row>
    <row r="21" spans="2:10">
      <c r="B21" s="57"/>
      <c r="C21" s="61" t="s">
        <v>97</v>
      </c>
      <c r="D21" s="13">
        <v>2570</v>
      </c>
      <c r="E21" s="13">
        <v>2950</v>
      </c>
      <c r="F21" s="13">
        <v>3322</v>
      </c>
      <c r="G21" s="13">
        <v>3890</v>
      </c>
      <c r="H21" s="13">
        <v>3681</v>
      </c>
      <c r="I21" s="62">
        <v>2.0072853388009726</v>
      </c>
      <c r="J21" s="63">
        <v>-5.3727506426735179</v>
      </c>
    </row>
    <row r="22" spans="2:10">
      <c r="B22" s="57"/>
      <c r="C22" s="61" t="s">
        <v>98</v>
      </c>
      <c r="D22" s="13">
        <v>1821</v>
      </c>
      <c r="E22" s="13">
        <v>1950</v>
      </c>
      <c r="F22" s="13">
        <v>2009</v>
      </c>
      <c r="G22" s="13">
        <v>2368</v>
      </c>
      <c r="H22" s="13">
        <v>2581</v>
      </c>
      <c r="I22" s="65">
        <v>1.4074445692597966</v>
      </c>
      <c r="J22" s="67">
        <v>8.9949324324324351</v>
      </c>
    </row>
    <row r="23" spans="2:10">
      <c r="B23" s="57"/>
      <c r="C23" s="61" t="s">
        <v>100</v>
      </c>
      <c r="D23" s="13">
        <v>207</v>
      </c>
      <c r="E23" s="13">
        <v>241</v>
      </c>
      <c r="F23" s="13">
        <v>211</v>
      </c>
      <c r="G23" s="13">
        <v>381</v>
      </c>
      <c r="H23" s="13">
        <v>945</v>
      </c>
      <c r="I23" s="65">
        <v>0.51531775201491969</v>
      </c>
      <c r="J23" s="67">
        <v>148.03149606299212</v>
      </c>
    </row>
    <row r="24" spans="2:10">
      <c r="B24" s="57"/>
      <c r="C24" s="61" t="s">
        <v>99</v>
      </c>
      <c r="D24" s="13">
        <v>446</v>
      </c>
      <c r="E24" s="13">
        <v>594</v>
      </c>
      <c r="F24" s="13">
        <v>693</v>
      </c>
      <c r="G24" s="13">
        <v>653</v>
      </c>
      <c r="H24" s="13">
        <v>814</v>
      </c>
      <c r="I24" s="65">
        <v>0.44388216946047054</v>
      </c>
      <c r="J24" s="67">
        <v>24.655436447166924</v>
      </c>
    </row>
    <row r="25" spans="2:10">
      <c r="B25" s="57"/>
      <c r="C25" s="61" t="s">
        <v>101</v>
      </c>
      <c r="D25" s="13">
        <v>252</v>
      </c>
      <c r="E25" s="13">
        <v>486</v>
      </c>
      <c r="F25" s="13">
        <v>470</v>
      </c>
      <c r="G25" s="13">
        <v>544</v>
      </c>
      <c r="H25" s="13">
        <v>682</v>
      </c>
      <c r="I25" s="65">
        <v>0.37190127711552934</v>
      </c>
      <c r="J25" s="67">
        <v>25.367647058823529</v>
      </c>
    </row>
    <row r="26" spans="2:10">
      <c r="B26" s="57"/>
      <c r="C26" s="61" t="s">
        <v>306</v>
      </c>
      <c r="D26" s="13">
        <v>176</v>
      </c>
      <c r="E26" s="13">
        <v>217</v>
      </c>
      <c r="F26" s="13">
        <v>214</v>
      </c>
      <c r="G26" s="13">
        <v>238</v>
      </c>
      <c r="H26" s="13">
        <v>279</v>
      </c>
      <c r="I26" s="65">
        <v>0.15214143154726201</v>
      </c>
      <c r="J26" s="67">
        <v>17.226890756302527</v>
      </c>
    </row>
    <row r="27" spans="2:10">
      <c r="B27" s="57"/>
      <c r="C27" s="61" t="s">
        <v>94</v>
      </c>
      <c r="D27" s="13">
        <v>384</v>
      </c>
      <c r="E27" s="13">
        <v>411</v>
      </c>
      <c r="F27" s="13">
        <v>615</v>
      </c>
      <c r="G27" s="13">
        <v>1374</v>
      </c>
      <c r="H27" s="13">
        <v>995</v>
      </c>
      <c r="I27" s="65">
        <v>0.54258324153951865</v>
      </c>
      <c r="J27" s="67">
        <v>-27.583697234352258</v>
      </c>
    </row>
    <row r="28" spans="2:10">
      <c r="B28" s="68"/>
      <c r="C28" s="69" t="s">
        <v>221</v>
      </c>
      <c r="D28" s="70">
        <v>123609</v>
      </c>
      <c r="E28" s="70">
        <v>135043</v>
      </c>
      <c r="F28" s="70">
        <v>160139</v>
      </c>
      <c r="G28" s="70">
        <v>172977</v>
      </c>
      <c r="H28" s="70">
        <v>183382</v>
      </c>
      <c r="I28" s="71">
        <v>30.799798454820287</v>
      </c>
      <c r="J28" s="72">
        <v>6.0152505824473845</v>
      </c>
    </row>
    <row r="29" spans="2:10">
      <c r="B29" s="57" t="s">
        <v>77</v>
      </c>
      <c r="C29" s="58" t="s">
        <v>7</v>
      </c>
      <c r="D29" s="12">
        <v>55914</v>
      </c>
      <c r="E29" s="12">
        <v>57814</v>
      </c>
      <c r="F29" s="12">
        <v>59966</v>
      </c>
      <c r="G29" s="12">
        <v>63173</v>
      </c>
      <c r="H29" s="12">
        <v>60224</v>
      </c>
      <c r="I29" s="59">
        <v>28.623438101529935</v>
      </c>
      <c r="J29" s="60">
        <v>-4.6681335380621469</v>
      </c>
    </row>
    <row r="30" spans="2:10">
      <c r="B30" s="64"/>
      <c r="C30" s="61" t="s">
        <v>45</v>
      </c>
      <c r="D30" s="13">
        <v>26552</v>
      </c>
      <c r="E30" s="13">
        <v>28039</v>
      </c>
      <c r="F30" s="13">
        <v>28943</v>
      </c>
      <c r="G30" s="13">
        <v>28534</v>
      </c>
      <c r="H30" s="13">
        <v>30153</v>
      </c>
      <c r="I30" s="62">
        <v>14.331205650163259</v>
      </c>
      <c r="J30" s="63">
        <v>5.6739328520361676</v>
      </c>
    </row>
    <row r="31" spans="2:10">
      <c r="B31" s="57"/>
      <c r="C31" s="61" t="s">
        <v>54</v>
      </c>
      <c r="D31" s="13">
        <v>18245</v>
      </c>
      <c r="E31" s="13">
        <v>17971</v>
      </c>
      <c r="F31" s="13">
        <v>19428</v>
      </c>
      <c r="G31" s="13">
        <v>21913</v>
      </c>
      <c r="H31" s="13">
        <v>21095</v>
      </c>
      <c r="I31" s="62">
        <v>10.026093031877224</v>
      </c>
      <c r="J31" s="63">
        <v>-3.7329439145712628</v>
      </c>
    </row>
    <row r="32" spans="2:10">
      <c r="B32" s="57"/>
      <c r="C32" s="61" t="s">
        <v>103</v>
      </c>
      <c r="D32" s="13">
        <v>18367</v>
      </c>
      <c r="E32" s="13">
        <v>19771</v>
      </c>
      <c r="F32" s="13">
        <v>18748</v>
      </c>
      <c r="G32" s="13">
        <v>19020</v>
      </c>
      <c r="H32" s="13">
        <v>20277</v>
      </c>
      <c r="I32" s="62">
        <v>9.6373116097356952</v>
      </c>
      <c r="J32" s="63">
        <v>6.6088328075709857</v>
      </c>
    </row>
    <row r="33" spans="2:10">
      <c r="B33" s="57"/>
      <c r="C33" s="61" t="s">
        <v>3</v>
      </c>
      <c r="D33" s="13">
        <v>16452</v>
      </c>
      <c r="E33" s="13">
        <v>17160</v>
      </c>
      <c r="F33" s="13">
        <v>15567</v>
      </c>
      <c r="G33" s="13">
        <v>16126</v>
      </c>
      <c r="H33" s="13">
        <v>18035</v>
      </c>
      <c r="I33" s="62">
        <v>8.5717273206876392</v>
      </c>
      <c r="J33" s="63">
        <v>11.838025548803177</v>
      </c>
    </row>
    <row r="34" spans="2:10">
      <c r="B34" s="64"/>
      <c r="C34" s="61" t="s">
        <v>15</v>
      </c>
      <c r="D34" s="13">
        <v>12024</v>
      </c>
      <c r="E34" s="13">
        <v>11636</v>
      </c>
      <c r="F34" s="13">
        <v>11365</v>
      </c>
      <c r="G34" s="13">
        <v>11795</v>
      </c>
      <c r="H34" s="13">
        <v>12663</v>
      </c>
      <c r="I34" s="65">
        <v>6.0185075165992554</v>
      </c>
      <c r="J34" s="67">
        <v>7.3590504451038541</v>
      </c>
    </row>
    <row r="35" spans="2:10">
      <c r="B35" s="57"/>
      <c r="C35" s="61" t="s">
        <v>104</v>
      </c>
      <c r="D35" s="13">
        <v>8476</v>
      </c>
      <c r="E35" s="13">
        <v>8841</v>
      </c>
      <c r="F35" s="13">
        <v>9368</v>
      </c>
      <c r="G35" s="13">
        <v>9895</v>
      </c>
      <c r="H35" s="13">
        <v>10370</v>
      </c>
      <c r="I35" s="65">
        <v>4.928683799031373</v>
      </c>
      <c r="J35" s="67">
        <v>4.8004042445679573</v>
      </c>
    </row>
    <row r="36" spans="2:10">
      <c r="B36" s="57"/>
      <c r="C36" s="61" t="s">
        <v>25</v>
      </c>
      <c r="D36" s="13">
        <v>6077</v>
      </c>
      <c r="E36" s="13">
        <v>5089</v>
      </c>
      <c r="F36" s="13">
        <v>5774</v>
      </c>
      <c r="G36" s="13">
        <v>5528</v>
      </c>
      <c r="H36" s="13">
        <v>6093</v>
      </c>
      <c r="I36" s="65">
        <v>2.8958987837510279</v>
      </c>
      <c r="J36" s="67">
        <v>10.220694645441398</v>
      </c>
    </row>
    <row r="37" spans="2:10">
      <c r="B37" s="57"/>
      <c r="C37" s="61" t="s">
        <v>138</v>
      </c>
      <c r="D37" s="13">
        <v>4788</v>
      </c>
      <c r="E37" s="13">
        <v>5255</v>
      </c>
      <c r="F37" s="13">
        <v>4975</v>
      </c>
      <c r="G37" s="13">
        <v>5550</v>
      </c>
      <c r="H37" s="13">
        <v>5662</v>
      </c>
      <c r="I37" s="65">
        <v>2.6910518486128869</v>
      </c>
      <c r="J37" s="67">
        <v>2.0180180180180196</v>
      </c>
    </row>
    <row r="38" spans="2:10">
      <c r="B38" s="64"/>
      <c r="C38" s="61" t="s">
        <v>223</v>
      </c>
      <c r="D38" s="13">
        <v>5049</v>
      </c>
      <c r="E38" s="13">
        <v>5135</v>
      </c>
      <c r="F38" s="13">
        <v>5272</v>
      </c>
      <c r="G38" s="13">
        <v>5193</v>
      </c>
      <c r="H38" s="13">
        <v>5419</v>
      </c>
      <c r="I38" s="65">
        <v>2.5755581009595963</v>
      </c>
      <c r="J38" s="67">
        <v>4.3520123242826836</v>
      </c>
    </row>
    <row r="39" spans="2:10">
      <c r="B39" s="57"/>
      <c r="C39" s="61" t="s">
        <v>94</v>
      </c>
      <c r="D39" s="13">
        <v>14023</v>
      </c>
      <c r="E39" s="13">
        <v>14048</v>
      </c>
      <c r="F39" s="13">
        <v>20226</v>
      </c>
      <c r="G39" s="13">
        <v>20575</v>
      </c>
      <c r="H39" s="13">
        <v>20410</v>
      </c>
      <c r="I39" s="65">
        <v>9.7005242370521056</v>
      </c>
      <c r="J39" s="67">
        <v>-0.80194410692587814</v>
      </c>
    </row>
    <row r="40" spans="2:10">
      <c r="B40" s="68"/>
      <c r="C40" s="69" t="s">
        <v>221</v>
      </c>
      <c r="D40" s="70">
        <v>189710</v>
      </c>
      <c r="E40" s="70">
        <v>194920</v>
      </c>
      <c r="F40" s="70">
        <v>199632</v>
      </c>
      <c r="G40" s="70">
        <v>207302</v>
      </c>
      <c r="H40" s="70">
        <v>210401</v>
      </c>
      <c r="I40" s="71">
        <v>35.337756130332551</v>
      </c>
      <c r="J40" s="72">
        <v>1.4949204542165528</v>
      </c>
    </row>
    <row r="41" spans="2:10">
      <c r="B41" s="57" t="s">
        <v>272</v>
      </c>
      <c r="C41" s="58" t="s">
        <v>79</v>
      </c>
      <c r="D41" s="12">
        <v>1016</v>
      </c>
      <c r="E41" s="12">
        <v>1169</v>
      </c>
      <c r="F41" s="12">
        <v>1167</v>
      </c>
      <c r="G41" s="12">
        <v>1250</v>
      </c>
      <c r="H41" s="12">
        <v>1292</v>
      </c>
      <c r="I41" s="59">
        <v>40.84729687006007</v>
      </c>
      <c r="J41" s="60">
        <v>3.3600000000000074</v>
      </c>
    </row>
    <row r="42" spans="2:10">
      <c r="B42" s="233" t="s">
        <v>273</v>
      </c>
      <c r="C42" s="61" t="s">
        <v>107</v>
      </c>
      <c r="D42" s="13">
        <v>448</v>
      </c>
      <c r="E42" s="13">
        <v>569</v>
      </c>
      <c r="F42" s="13">
        <v>576</v>
      </c>
      <c r="G42" s="13">
        <v>545</v>
      </c>
      <c r="H42" s="13">
        <v>487</v>
      </c>
      <c r="I42" s="62">
        <v>15.396775213404995</v>
      </c>
      <c r="J42" s="63">
        <v>-10.642201834862385</v>
      </c>
    </row>
    <row r="43" spans="2:10">
      <c r="B43" s="57" t="s">
        <v>274</v>
      </c>
      <c r="C43" s="61" t="s">
        <v>108</v>
      </c>
      <c r="D43" s="13">
        <v>127</v>
      </c>
      <c r="E43" s="13">
        <v>239</v>
      </c>
      <c r="F43" s="13">
        <v>316</v>
      </c>
      <c r="G43" s="13">
        <v>279</v>
      </c>
      <c r="H43" s="13">
        <v>406</v>
      </c>
      <c r="I43" s="62">
        <v>12.835915270312995</v>
      </c>
      <c r="J43" s="63">
        <v>45.519713261648739</v>
      </c>
    </row>
    <row r="44" spans="2:10">
      <c r="B44" s="64"/>
      <c r="C44" s="61" t="s">
        <v>78</v>
      </c>
      <c r="D44" s="13">
        <v>307</v>
      </c>
      <c r="E44" s="13">
        <v>305</v>
      </c>
      <c r="F44" s="13">
        <v>271</v>
      </c>
      <c r="G44" s="13">
        <v>434</v>
      </c>
      <c r="H44" s="13">
        <v>364</v>
      </c>
      <c r="I44" s="62">
        <v>11.508061966487512</v>
      </c>
      <c r="J44" s="63">
        <v>-16.129032258064512</v>
      </c>
    </row>
    <row r="45" spans="2:10">
      <c r="B45" s="64"/>
      <c r="C45" s="61" t="s">
        <v>109</v>
      </c>
      <c r="D45" s="13">
        <v>69</v>
      </c>
      <c r="E45" s="13">
        <v>145</v>
      </c>
      <c r="F45" s="13">
        <v>115</v>
      </c>
      <c r="G45" s="13">
        <v>79</v>
      </c>
      <c r="H45" s="13">
        <v>147</v>
      </c>
      <c r="I45" s="62">
        <v>4.6474865633891875</v>
      </c>
      <c r="J45" s="63">
        <v>86.075949367088597</v>
      </c>
    </row>
    <row r="46" spans="2:10">
      <c r="B46" s="64"/>
      <c r="C46" s="61" t="s">
        <v>224</v>
      </c>
      <c r="D46" s="13">
        <v>67</v>
      </c>
      <c r="E46" s="13">
        <v>91</v>
      </c>
      <c r="F46" s="13">
        <v>103</v>
      </c>
      <c r="G46" s="13">
        <v>151</v>
      </c>
      <c r="H46" s="13">
        <v>134</v>
      </c>
      <c r="I46" s="62">
        <v>4.2364843503003478</v>
      </c>
      <c r="J46" s="63">
        <v>-11.258278145695366</v>
      </c>
    </row>
    <row r="47" spans="2:10">
      <c r="B47" s="64"/>
      <c r="C47" s="61" t="s">
        <v>110</v>
      </c>
      <c r="D47" s="13">
        <v>75</v>
      </c>
      <c r="E47" s="13">
        <v>104</v>
      </c>
      <c r="F47" s="13">
        <v>121</v>
      </c>
      <c r="G47" s="13">
        <v>79</v>
      </c>
      <c r="H47" s="13">
        <v>124</v>
      </c>
      <c r="I47" s="62">
        <v>3.9203288017704709</v>
      </c>
      <c r="J47" s="63">
        <v>56.962025316455687</v>
      </c>
    </row>
    <row r="48" spans="2:10">
      <c r="B48" s="64"/>
      <c r="C48" s="61" t="s">
        <v>225</v>
      </c>
      <c r="D48" s="13">
        <v>41</v>
      </c>
      <c r="E48" s="13">
        <v>40</v>
      </c>
      <c r="F48" s="13">
        <v>11</v>
      </c>
      <c r="G48" s="13">
        <v>47</v>
      </c>
      <c r="H48" s="13">
        <v>43</v>
      </c>
      <c r="I48" s="62">
        <v>1.3594688586784698</v>
      </c>
      <c r="J48" s="63">
        <v>-8.5106382978723421</v>
      </c>
    </row>
    <row r="49" spans="2:10">
      <c r="B49" s="64"/>
      <c r="C49" s="61" t="s">
        <v>111</v>
      </c>
      <c r="D49" s="13">
        <v>122</v>
      </c>
      <c r="E49" s="13">
        <v>73</v>
      </c>
      <c r="F49" s="13">
        <v>69</v>
      </c>
      <c r="G49" s="13">
        <v>63</v>
      </c>
      <c r="H49" s="13">
        <v>39</v>
      </c>
      <c r="I49" s="65">
        <v>1.2330066392665191</v>
      </c>
      <c r="J49" s="67">
        <v>-38.095238095238095</v>
      </c>
    </row>
    <row r="50" spans="2:10">
      <c r="B50" s="64"/>
      <c r="C50" s="61" t="s">
        <v>307</v>
      </c>
      <c r="D50" s="13">
        <v>5</v>
      </c>
      <c r="E50" s="13">
        <v>6</v>
      </c>
      <c r="F50" s="13">
        <v>1</v>
      </c>
      <c r="G50" s="13">
        <v>12</v>
      </c>
      <c r="H50" s="13">
        <v>20</v>
      </c>
      <c r="I50" s="65">
        <v>0.63231109705975341</v>
      </c>
      <c r="J50" s="67">
        <v>66.666666666666671</v>
      </c>
    </row>
    <row r="51" spans="2:10" ht="22.5">
      <c r="B51" s="64"/>
      <c r="C51" s="61" t="s">
        <v>308</v>
      </c>
      <c r="D51" s="13">
        <v>10</v>
      </c>
      <c r="E51" s="13">
        <v>7</v>
      </c>
      <c r="F51" s="13">
        <v>10</v>
      </c>
      <c r="G51" s="13">
        <v>17</v>
      </c>
      <c r="H51" s="13">
        <v>20</v>
      </c>
      <c r="I51" s="65">
        <v>0.63231109705975341</v>
      </c>
      <c r="J51" s="67">
        <v>17.647058823529417</v>
      </c>
    </row>
    <row r="52" spans="2:10">
      <c r="B52" s="73"/>
      <c r="C52" s="61" t="s">
        <v>94</v>
      </c>
      <c r="D52" s="13">
        <v>142</v>
      </c>
      <c r="E52" s="13">
        <v>116</v>
      </c>
      <c r="F52" s="13">
        <v>119</v>
      </c>
      <c r="G52" s="13">
        <v>132</v>
      </c>
      <c r="H52" s="13">
        <v>87</v>
      </c>
      <c r="I52" s="65">
        <v>2.7505532722099271</v>
      </c>
      <c r="J52" s="67">
        <v>-34.090909090909093</v>
      </c>
    </row>
    <row r="53" spans="2:10">
      <c r="B53" s="74"/>
      <c r="C53" s="69" t="s">
        <v>221</v>
      </c>
      <c r="D53" s="70">
        <v>2429</v>
      </c>
      <c r="E53" s="70">
        <v>2864</v>
      </c>
      <c r="F53" s="70">
        <v>2879</v>
      </c>
      <c r="G53" s="70">
        <v>3088</v>
      </c>
      <c r="H53" s="70">
        <v>3163</v>
      </c>
      <c r="I53" s="71">
        <v>0.53123950285522337</v>
      </c>
      <c r="J53" s="72">
        <v>2.4287564766839465</v>
      </c>
    </row>
    <row r="54" spans="2:10">
      <c r="B54" s="57" t="s">
        <v>80</v>
      </c>
      <c r="C54" s="58" t="s">
        <v>17</v>
      </c>
      <c r="D54" s="12">
        <v>143944</v>
      </c>
      <c r="E54" s="12">
        <v>144598</v>
      </c>
      <c r="F54" s="12">
        <v>146988</v>
      </c>
      <c r="G54" s="12">
        <v>157943</v>
      </c>
      <c r="H54" s="12">
        <v>170928</v>
      </c>
      <c r="I54" s="59">
        <v>94.999583159649859</v>
      </c>
      <c r="J54" s="60">
        <v>8.2213203497464313</v>
      </c>
    </row>
    <row r="55" spans="2:10">
      <c r="B55" s="73"/>
      <c r="C55" s="61" t="s">
        <v>112</v>
      </c>
      <c r="D55" s="13">
        <v>8006</v>
      </c>
      <c r="E55" s="13">
        <v>8563</v>
      </c>
      <c r="F55" s="13">
        <v>8947</v>
      </c>
      <c r="G55" s="13">
        <v>8894</v>
      </c>
      <c r="H55" s="13">
        <v>8920</v>
      </c>
      <c r="I55" s="62">
        <v>4.9576212310685008</v>
      </c>
      <c r="J55" s="63">
        <v>0.29233190915223251</v>
      </c>
    </row>
    <row r="56" spans="2:10">
      <c r="B56" s="73"/>
      <c r="C56" s="61" t="s">
        <v>226</v>
      </c>
      <c r="D56" s="13">
        <v>177</v>
      </c>
      <c r="E56" s="13">
        <v>71</v>
      </c>
      <c r="F56" s="13">
        <v>61</v>
      </c>
      <c r="G56" s="13">
        <v>95</v>
      </c>
      <c r="H56" s="13">
        <v>77</v>
      </c>
      <c r="I56" s="62">
        <v>4.2795609281645129E-2</v>
      </c>
      <c r="J56" s="63">
        <v>-18.947368421052634</v>
      </c>
    </row>
    <row r="57" spans="2:10">
      <c r="B57" s="74"/>
      <c r="C57" s="69" t="s">
        <v>221</v>
      </c>
      <c r="D57" s="70">
        <v>152127</v>
      </c>
      <c r="E57" s="70">
        <v>153232</v>
      </c>
      <c r="F57" s="70">
        <v>155996</v>
      </c>
      <c r="G57" s="70">
        <v>166932</v>
      </c>
      <c r="H57" s="70">
        <v>179925</v>
      </c>
      <c r="I57" s="71">
        <v>30.219180382935839</v>
      </c>
      <c r="J57" s="72">
        <v>7.7834088131694346</v>
      </c>
    </row>
    <row r="58" spans="2:10">
      <c r="B58" s="64" t="s">
        <v>81</v>
      </c>
      <c r="C58" s="58" t="s">
        <v>83</v>
      </c>
      <c r="D58" s="12">
        <v>6831</v>
      </c>
      <c r="E58" s="12">
        <v>6675</v>
      </c>
      <c r="F58" s="12">
        <v>6941</v>
      </c>
      <c r="G58" s="12">
        <v>7261</v>
      </c>
      <c r="H58" s="12">
        <v>6817</v>
      </c>
      <c r="I58" s="59">
        <v>83.78810226155359</v>
      </c>
      <c r="J58" s="60">
        <v>-6.1148602120919993</v>
      </c>
    </row>
    <row r="59" spans="2:10">
      <c r="B59" s="64"/>
      <c r="C59" s="61" t="s">
        <v>113</v>
      </c>
      <c r="D59" s="13">
        <v>1132</v>
      </c>
      <c r="E59" s="13">
        <v>1090</v>
      </c>
      <c r="F59" s="13">
        <v>1004</v>
      </c>
      <c r="G59" s="13">
        <v>1183</v>
      </c>
      <c r="H59" s="13">
        <v>1307</v>
      </c>
      <c r="I59" s="62">
        <v>16.064405113077679</v>
      </c>
      <c r="J59" s="63">
        <v>10.481825866441241</v>
      </c>
    </row>
    <row r="60" spans="2:10">
      <c r="B60" s="64"/>
      <c r="C60" s="61" t="s">
        <v>94</v>
      </c>
      <c r="D60" s="13">
        <v>22</v>
      </c>
      <c r="E60" s="13">
        <v>7</v>
      </c>
      <c r="F60" s="13">
        <v>8</v>
      </c>
      <c r="G60" s="13">
        <v>28</v>
      </c>
      <c r="H60" s="13">
        <v>12</v>
      </c>
      <c r="I60" s="65">
        <v>0.14749262536873156</v>
      </c>
      <c r="J60" s="66">
        <v>-57.142857142857139</v>
      </c>
    </row>
    <row r="61" spans="2:10">
      <c r="B61" s="74"/>
      <c r="C61" s="69" t="s">
        <v>221</v>
      </c>
      <c r="D61" s="70">
        <v>7985</v>
      </c>
      <c r="E61" s="70">
        <v>7772</v>
      </c>
      <c r="F61" s="70">
        <v>7953</v>
      </c>
      <c r="G61" s="70">
        <v>8472</v>
      </c>
      <c r="H61" s="70">
        <v>8136</v>
      </c>
      <c r="I61" s="75">
        <v>1.366476318441384</v>
      </c>
      <c r="J61" s="76">
        <v>-3.966005665722383</v>
      </c>
    </row>
    <row r="62" spans="2:10">
      <c r="B62" s="77" t="s">
        <v>114</v>
      </c>
      <c r="C62" s="10"/>
      <c r="D62" s="13">
        <v>10026</v>
      </c>
      <c r="E62" s="13">
        <v>14789</v>
      </c>
      <c r="F62" s="13">
        <v>15196</v>
      </c>
      <c r="G62" s="13">
        <v>5737</v>
      </c>
      <c r="H62" s="13">
        <v>8757</v>
      </c>
      <c r="I62" s="33" t="s">
        <v>115</v>
      </c>
      <c r="J62" s="66">
        <v>52.640753006797979</v>
      </c>
    </row>
    <row r="63" spans="2:10">
      <c r="B63" s="34" t="s">
        <v>95</v>
      </c>
      <c r="C63" s="29"/>
      <c r="D63" s="30">
        <v>486800</v>
      </c>
      <c r="E63" s="30">
        <v>509800</v>
      </c>
      <c r="F63" s="30">
        <v>542900</v>
      </c>
      <c r="G63" s="30">
        <v>565900</v>
      </c>
      <c r="H63" s="30">
        <v>595400</v>
      </c>
      <c r="I63" s="78" t="s">
        <v>115</v>
      </c>
      <c r="J63" s="79">
        <v>5.2129351475525665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B6" sqref="B6:N27"/>
    </sheetView>
  </sheetViews>
  <sheetFormatPr defaultRowHeight="14.25"/>
  <cols>
    <col min="1" max="1" width="9.140625" style="86"/>
    <col min="2" max="2" width="19.28515625" style="86" customWidth="1"/>
    <col min="3" max="14" width="7" style="86" customWidth="1"/>
    <col min="15" max="215" width="9.140625" style="86"/>
    <col min="216" max="216" width="25.85546875" style="86" bestFit="1" customWidth="1"/>
    <col min="217" max="226" width="8.5703125" style="86" customWidth="1"/>
    <col min="227" max="227" width="9.42578125" style="86" bestFit="1" customWidth="1"/>
    <col min="228" max="229" width="8.5703125" style="86" customWidth="1"/>
    <col min="230" max="230" width="9.140625" style="86"/>
    <col min="231" max="232" width="21.28515625" style="86" customWidth="1"/>
    <col min="233" max="471" width="9.140625" style="86"/>
    <col min="472" max="472" width="25.85546875" style="86" bestFit="1" customWidth="1"/>
    <col min="473" max="482" width="8.5703125" style="86" customWidth="1"/>
    <col min="483" max="483" width="9.42578125" style="86" bestFit="1" customWidth="1"/>
    <col min="484" max="485" width="8.5703125" style="86" customWidth="1"/>
    <col min="486" max="486" width="9.140625" style="86"/>
    <col min="487" max="488" width="21.28515625" style="86" customWidth="1"/>
    <col min="489" max="727" width="9.140625" style="86"/>
    <col min="728" max="728" width="25.85546875" style="86" bestFit="1" customWidth="1"/>
    <col min="729" max="738" width="8.5703125" style="86" customWidth="1"/>
    <col min="739" max="739" width="9.42578125" style="86" bestFit="1" customWidth="1"/>
    <col min="740" max="741" width="8.5703125" style="86" customWidth="1"/>
    <col min="742" max="742" width="9.140625" style="86"/>
    <col min="743" max="744" width="21.28515625" style="86" customWidth="1"/>
    <col min="745" max="983" width="9.140625" style="86"/>
    <col min="984" max="984" width="25.85546875" style="86" bestFit="1" customWidth="1"/>
    <col min="985" max="994" width="8.5703125" style="86" customWidth="1"/>
    <col min="995" max="995" width="9.42578125" style="86" bestFit="1" customWidth="1"/>
    <col min="996" max="997" width="8.5703125" style="86" customWidth="1"/>
    <col min="998" max="998" width="9.140625" style="86"/>
    <col min="999" max="1000" width="21.28515625" style="86" customWidth="1"/>
    <col min="1001" max="1239" width="9.140625" style="86"/>
    <col min="1240" max="1240" width="25.85546875" style="86" bestFit="1" customWidth="1"/>
    <col min="1241" max="1250" width="8.5703125" style="86" customWidth="1"/>
    <col min="1251" max="1251" width="9.42578125" style="86" bestFit="1" customWidth="1"/>
    <col min="1252" max="1253" width="8.5703125" style="86" customWidth="1"/>
    <col min="1254" max="1254" width="9.140625" style="86"/>
    <col min="1255" max="1256" width="21.28515625" style="86" customWidth="1"/>
    <col min="1257" max="1495" width="9.140625" style="86"/>
    <col min="1496" max="1496" width="25.85546875" style="86" bestFit="1" customWidth="1"/>
    <col min="1497" max="1506" width="8.5703125" style="86" customWidth="1"/>
    <col min="1507" max="1507" width="9.42578125" style="86" bestFit="1" customWidth="1"/>
    <col min="1508" max="1509" width="8.5703125" style="86" customWidth="1"/>
    <col min="1510" max="1510" width="9.140625" style="86"/>
    <col min="1511" max="1512" width="21.28515625" style="86" customWidth="1"/>
    <col min="1513" max="1751" width="9.140625" style="86"/>
    <col min="1752" max="1752" width="25.85546875" style="86" bestFit="1" customWidth="1"/>
    <col min="1753" max="1762" width="8.5703125" style="86" customWidth="1"/>
    <col min="1763" max="1763" width="9.42578125" style="86" bestFit="1" customWidth="1"/>
    <col min="1764" max="1765" width="8.5703125" style="86" customWidth="1"/>
    <col min="1766" max="1766" width="9.140625" style="86"/>
    <col min="1767" max="1768" width="21.28515625" style="86" customWidth="1"/>
    <col min="1769" max="2007" width="9.140625" style="86"/>
    <col min="2008" max="2008" width="25.85546875" style="86" bestFit="1" customWidth="1"/>
    <col min="2009" max="2018" width="8.5703125" style="86" customWidth="1"/>
    <col min="2019" max="2019" width="9.42578125" style="86" bestFit="1" customWidth="1"/>
    <col min="2020" max="2021" width="8.5703125" style="86" customWidth="1"/>
    <col min="2022" max="2022" width="9.140625" style="86"/>
    <col min="2023" max="2024" width="21.28515625" style="86" customWidth="1"/>
    <col min="2025" max="2263" width="9.140625" style="86"/>
    <col min="2264" max="2264" width="25.85546875" style="86" bestFit="1" customWidth="1"/>
    <col min="2265" max="2274" width="8.5703125" style="86" customWidth="1"/>
    <col min="2275" max="2275" width="9.42578125" style="86" bestFit="1" customWidth="1"/>
    <col min="2276" max="2277" width="8.5703125" style="86" customWidth="1"/>
    <col min="2278" max="2278" width="9.140625" style="86"/>
    <col min="2279" max="2280" width="21.28515625" style="86" customWidth="1"/>
    <col min="2281" max="2519" width="9.140625" style="86"/>
    <col min="2520" max="2520" width="25.85546875" style="86" bestFit="1" customWidth="1"/>
    <col min="2521" max="2530" width="8.5703125" style="86" customWidth="1"/>
    <col min="2531" max="2531" width="9.42578125" style="86" bestFit="1" customWidth="1"/>
    <col min="2532" max="2533" width="8.5703125" style="86" customWidth="1"/>
    <col min="2534" max="2534" width="9.140625" style="86"/>
    <col min="2535" max="2536" width="21.28515625" style="86" customWidth="1"/>
    <col min="2537" max="2775" width="9.140625" style="86"/>
    <col min="2776" max="2776" width="25.85546875" style="86" bestFit="1" customWidth="1"/>
    <col min="2777" max="2786" width="8.5703125" style="86" customWidth="1"/>
    <col min="2787" max="2787" width="9.42578125" style="86" bestFit="1" customWidth="1"/>
    <col min="2788" max="2789" width="8.5703125" style="86" customWidth="1"/>
    <col min="2790" max="2790" width="9.140625" style="86"/>
    <col min="2791" max="2792" width="21.28515625" style="86" customWidth="1"/>
    <col min="2793" max="3031" width="9.140625" style="86"/>
    <col min="3032" max="3032" width="25.85546875" style="86" bestFit="1" customWidth="1"/>
    <col min="3033" max="3042" width="8.5703125" style="86" customWidth="1"/>
    <col min="3043" max="3043" width="9.42578125" style="86" bestFit="1" customWidth="1"/>
    <col min="3044" max="3045" width="8.5703125" style="86" customWidth="1"/>
    <col min="3046" max="3046" width="9.140625" style="86"/>
    <col min="3047" max="3048" width="21.28515625" style="86" customWidth="1"/>
    <col min="3049" max="3287" width="9.140625" style="86"/>
    <col min="3288" max="3288" width="25.85546875" style="86" bestFit="1" customWidth="1"/>
    <col min="3289" max="3298" width="8.5703125" style="86" customWidth="1"/>
    <col min="3299" max="3299" width="9.42578125" style="86" bestFit="1" customWidth="1"/>
    <col min="3300" max="3301" width="8.5703125" style="86" customWidth="1"/>
    <col min="3302" max="3302" width="9.140625" style="86"/>
    <col min="3303" max="3304" width="21.28515625" style="86" customWidth="1"/>
    <col min="3305" max="3543" width="9.140625" style="86"/>
    <col min="3544" max="3544" width="25.85546875" style="86" bestFit="1" customWidth="1"/>
    <col min="3545" max="3554" width="8.5703125" style="86" customWidth="1"/>
    <col min="3555" max="3555" width="9.42578125" style="86" bestFit="1" customWidth="1"/>
    <col min="3556" max="3557" width="8.5703125" style="86" customWidth="1"/>
    <col min="3558" max="3558" width="9.140625" style="86"/>
    <col min="3559" max="3560" width="21.28515625" style="86" customWidth="1"/>
    <col min="3561" max="3799" width="9.140625" style="86"/>
    <col min="3800" max="3800" width="25.85546875" style="86" bestFit="1" customWidth="1"/>
    <col min="3801" max="3810" width="8.5703125" style="86" customWidth="1"/>
    <col min="3811" max="3811" width="9.42578125" style="86" bestFit="1" customWidth="1"/>
    <col min="3812" max="3813" width="8.5703125" style="86" customWidth="1"/>
    <col min="3814" max="3814" width="9.140625" style="86"/>
    <col min="3815" max="3816" width="21.28515625" style="86" customWidth="1"/>
    <col min="3817" max="4055" width="9.140625" style="86"/>
    <col min="4056" max="4056" width="25.85546875" style="86" bestFit="1" customWidth="1"/>
    <col min="4057" max="4066" width="8.5703125" style="86" customWidth="1"/>
    <col min="4067" max="4067" width="9.42578125" style="86" bestFit="1" customWidth="1"/>
    <col min="4068" max="4069" width="8.5703125" style="86" customWidth="1"/>
    <col min="4070" max="4070" width="9.140625" style="86"/>
    <col min="4071" max="4072" width="21.28515625" style="86" customWidth="1"/>
    <col min="4073" max="4311" width="9.140625" style="86"/>
    <col min="4312" max="4312" width="25.85546875" style="86" bestFit="1" customWidth="1"/>
    <col min="4313" max="4322" width="8.5703125" style="86" customWidth="1"/>
    <col min="4323" max="4323" width="9.42578125" style="86" bestFit="1" customWidth="1"/>
    <col min="4324" max="4325" width="8.5703125" style="86" customWidth="1"/>
    <col min="4326" max="4326" width="9.140625" style="86"/>
    <col min="4327" max="4328" width="21.28515625" style="86" customWidth="1"/>
    <col min="4329" max="4567" width="9.140625" style="86"/>
    <col min="4568" max="4568" width="25.85546875" style="86" bestFit="1" customWidth="1"/>
    <col min="4569" max="4578" width="8.5703125" style="86" customWidth="1"/>
    <col min="4579" max="4579" width="9.42578125" style="86" bestFit="1" customWidth="1"/>
    <col min="4580" max="4581" width="8.5703125" style="86" customWidth="1"/>
    <col min="4582" max="4582" width="9.140625" style="86"/>
    <col min="4583" max="4584" width="21.28515625" style="86" customWidth="1"/>
    <col min="4585" max="4823" width="9.140625" style="86"/>
    <col min="4824" max="4824" width="25.85546875" style="86" bestFit="1" customWidth="1"/>
    <col min="4825" max="4834" width="8.5703125" style="86" customWidth="1"/>
    <col min="4835" max="4835" width="9.42578125" style="86" bestFit="1" customWidth="1"/>
    <col min="4836" max="4837" width="8.5703125" style="86" customWidth="1"/>
    <col min="4838" max="4838" width="9.140625" style="86"/>
    <col min="4839" max="4840" width="21.28515625" style="86" customWidth="1"/>
    <col min="4841" max="5079" width="9.140625" style="86"/>
    <col min="5080" max="5080" width="25.85546875" style="86" bestFit="1" customWidth="1"/>
    <col min="5081" max="5090" width="8.5703125" style="86" customWidth="1"/>
    <col min="5091" max="5091" width="9.42578125" style="86" bestFit="1" customWidth="1"/>
    <col min="5092" max="5093" width="8.5703125" style="86" customWidth="1"/>
    <col min="5094" max="5094" width="9.140625" style="86"/>
    <col min="5095" max="5096" width="21.28515625" style="86" customWidth="1"/>
    <col min="5097" max="5335" width="9.140625" style="86"/>
    <col min="5336" max="5336" width="25.85546875" style="86" bestFit="1" customWidth="1"/>
    <col min="5337" max="5346" width="8.5703125" style="86" customWidth="1"/>
    <col min="5347" max="5347" width="9.42578125" style="86" bestFit="1" customWidth="1"/>
    <col min="5348" max="5349" width="8.5703125" style="86" customWidth="1"/>
    <col min="5350" max="5350" width="9.140625" style="86"/>
    <col min="5351" max="5352" width="21.28515625" style="86" customWidth="1"/>
    <col min="5353" max="5591" width="9.140625" style="86"/>
    <col min="5592" max="5592" width="25.85546875" style="86" bestFit="1" customWidth="1"/>
    <col min="5593" max="5602" width="8.5703125" style="86" customWidth="1"/>
    <col min="5603" max="5603" width="9.42578125" style="86" bestFit="1" customWidth="1"/>
    <col min="5604" max="5605" width="8.5703125" style="86" customWidth="1"/>
    <col min="5606" max="5606" width="9.140625" style="86"/>
    <col min="5607" max="5608" width="21.28515625" style="86" customWidth="1"/>
    <col min="5609" max="5847" width="9.140625" style="86"/>
    <col min="5848" max="5848" width="25.85546875" style="86" bestFit="1" customWidth="1"/>
    <col min="5849" max="5858" width="8.5703125" style="86" customWidth="1"/>
    <col min="5859" max="5859" width="9.42578125" style="86" bestFit="1" customWidth="1"/>
    <col min="5860" max="5861" width="8.5703125" style="86" customWidth="1"/>
    <col min="5862" max="5862" width="9.140625" style="86"/>
    <col min="5863" max="5864" width="21.28515625" style="86" customWidth="1"/>
    <col min="5865" max="6103" width="9.140625" style="86"/>
    <col min="6104" max="6104" width="25.85546875" style="86" bestFit="1" customWidth="1"/>
    <col min="6105" max="6114" width="8.5703125" style="86" customWidth="1"/>
    <col min="6115" max="6115" width="9.42578125" style="86" bestFit="1" customWidth="1"/>
    <col min="6116" max="6117" width="8.5703125" style="86" customWidth="1"/>
    <col min="6118" max="6118" width="9.140625" style="86"/>
    <col min="6119" max="6120" width="21.28515625" style="86" customWidth="1"/>
    <col min="6121" max="6359" width="9.140625" style="86"/>
    <col min="6360" max="6360" width="25.85546875" style="86" bestFit="1" customWidth="1"/>
    <col min="6361" max="6370" width="8.5703125" style="86" customWidth="1"/>
    <col min="6371" max="6371" width="9.42578125" style="86" bestFit="1" customWidth="1"/>
    <col min="6372" max="6373" width="8.5703125" style="86" customWidth="1"/>
    <col min="6374" max="6374" width="9.140625" style="86"/>
    <col min="6375" max="6376" width="21.28515625" style="86" customWidth="1"/>
    <col min="6377" max="6615" width="9.140625" style="86"/>
    <col min="6616" max="6616" width="25.85546875" style="86" bestFit="1" customWidth="1"/>
    <col min="6617" max="6626" width="8.5703125" style="86" customWidth="1"/>
    <col min="6627" max="6627" width="9.42578125" style="86" bestFit="1" customWidth="1"/>
    <col min="6628" max="6629" width="8.5703125" style="86" customWidth="1"/>
    <col min="6630" max="6630" width="9.140625" style="86"/>
    <col min="6631" max="6632" width="21.28515625" style="86" customWidth="1"/>
    <col min="6633" max="6871" width="9.140625" style="86"/>
    <col min="6872" max="6872" width="25.85546875" style="86" bestFit="1" customWidth="1"/>
    <col min="6873" max="6882" width="8.5703125" style="86" customWidth="1"/>
    <col min="6883" max="6883" width="9.42578125" style="86" bestFit="1" customWidth="1"/>
    <col min="6884" max="6885" width="8.5703125" style="86" customWidth="1"/>
    <col min="6886" max="6886" width="9.140625" style="86"/>
    <col min="6887" max="6888" width="21.28515625" style="86" customWidth="1"/>
    <col min="6889" max="7127" width="9.140625" style="86"/>
    <col min="7128" max="7128" width="25.85546875" style="86" bestFit="1" customWidth="1"/>
    <col min="7129" max="7138" width="8.5703125" style="86" customWidth="1"/>
    <col min="7139" max="7139" width="9.42578125" style="86" bestFit="1" customWidth="1"/>
    <col min="7140" max="7141" width="8.5703125" style="86" customWidth="1"/>
    <col min="7142" max="7142" width="9.140625" style="86"/>
    <col min="7143" max="7144" width="21.28515625" style="86" customWidth="1"/>
    <col min="7145" max="7383" width="9.140625" style="86"/>
    <col min="7384" max="7384" width="25.85546875" style="86" bestFit="1" customWidth="1"/>
    <col min="7385" max="7394" width="8.5703125" style="86" customWidth="1"/>
    <col min="7395" max="7395" width="9.42578125" style="86" bestFit="1" customWidth="1"/>
    <col min="7396" max="7397" width="8.5703125" style="86" customWidth="1"/>
    <col min="7398" max="7398" width="9.140625" style="86"/>
    <col min="7399" max="7400" width="21.28515625" style="86" customWidth="1"/>
    <col min="7401" max="7639" width="9.140625" style="86"/>
    <col min="7640" max="7640" width="25.85546875" style="86" bestFit="1" customWidth="1"/>
    <col min="7641" max="7650" width="8.5703125" style="86" customWidth="1"/>
    <col min="7651" max="7651" width="9.42578125" style="86" bestFit="1" customWidth="1"/>
    <col min="7652" max="7653" width="8.5703125" style="86" customWidth="1"/>
    <col min="7654" max="7654" width="9.140625" style="86"/>
    <col min="7655" max="7656" width="21.28515625" style="86" customWidth="1"/>
    <col min="7657" max="7895" width="9.140625" style="86"/>
    <col min="7896" max="7896" width="25.85546875" style="86" bestFit="1" customWidth="1"/>
    <col min="7897" max="7906" width="8.5703125" style="86" customWidth="1"/>
    <col min="7907" max="7907" width="9.42578125" style="86" bestFit="1" customWidth="1"/>
    <col min="7908" max="7909" width="8.5703125" style="86" customWidth="1"/>
    <col min="7910" max="7910" width="9.140625" style="86"/>
    <col min="7911" max="7912" width="21.28515625" style="86" customWidth="1"/>
    <col min="7913" max="8151" width="9.140625" style="86"/>
    <col min="8152" max="8152" width="25.85546875" style="86" bestFit="1" customWidth="1"/>
    <col min="8153" max="8162" width="8.5703125" style="86" customWidth="1"/>
    <col min="8163" max="8163" width="9.42578125" style="86" bestFit="1" customWidth="1"/>
    <col min="8164" max="8165" width="8.5703125" style="86" customWidth="1"/>
    <col min="8166" max="8166" width="9.140625" style="86"/>
    <col min="8167" max="8168" width="21.28515625" style="86" customWidth="1"/>
    <col min="8169" max="8407" width="9.140625" style="86"/>
    <col min="8408" max="8408" width="25.85546875" style="86" bestFit="1" customWidth="1"/>
    <col min="8409" max="8418" width="8.5703125" style="86" customWidth="1"/>
    <col min="8419" max="8419" width="9.42578125" style="86" bestFit="1" customWidth="1"/>
    <col min="8420" max="8421" width="8.5703125" style="86" customWidth="1"/>
    <col min="8422" max="8422" width="9.140625" style="86"/>
    <col min="8423" max="8424" width="21.28515625" style="86" customWidth="1"/>
    <col min="8425" max="8663" width="9.140625" style="86"/>
    <col min="8664" max="8664" width="25.85546875" style="86" bestFit="1" customWidth="1"/>
    <col min="8665" max="8674" width="8.5703125" style="86" customWidth="1"/>
    <col min="8675" max="8675" width="9.42578125" style="86" bestFit="1" customWidth="1"/>
    <col min="8676" max="8677" width="8.5703125" style="86" customWidth="1"/>
    <col min="8678" max="8678" width="9.140625" style="86"/>
    <col min="8679" max="8680" width="21.28515625" style="86" customWidth="1"/>
    <col min="8681" max="8919" width="9.140625" style="86"/>
    <col min="8920" max="8920" width="25.85546875" style="86" bestFit="1" customWidth="1"/>
    <col min="8921" max="8930" width="8.5703125" style="86" customWidth="1"/>
    <col min="8931" max="8931" width="9.42578125" style="86" bestFit="1" customWidth="1"/>
    <col min="8932" max="8933" width="8.5703125" style="86" customWidth="1"/>
    <col min="8934" max="8934" width="9.140625" style="86"/>
    <col min="8935" max="8936" width="21.28515625" style="86" customWidth="1"/>
    <col min="8937" max="9175" width="9.140625" style="86"/>
    <col min="9176" max="9176" width="25.85546875" style="86" bestFit="1" customWidth="1"/>
    <col min="9177" max="9186" width="8.5703125" style="86" customWidth="1"/>
    <col min="9187" max="9187" width="9.42578125" style="86" bestFit="1" customWidth="1"/>
    <col min="9188" max="9189" width="8.5703125" style="86" customWidth="1"/>
    <col min="9190" max="9190" width="9.140625" style="86"/>
    <col min="9191" max="9192" width="21.28515625" style="86" customWidth="1"/>
    <col min="9193" max="9431" width="9.140625" style="86"/>
    <col min="9432" max="9432" width="25.85546875" style="86" bestFit="1" customWidth="1"/>
    <col min="9433" max="9442" width="8.5703125" style="86" customWidth="1"/>
    <col min="9443" max="9443" width="9.42578125" style="86" bestFit="1" customWidth="1"/>
    <col min="9444" max="9445" width="8.5703125" style="86" customWidth="1"/>
    <col min="9446" max="9446" width="9.140625" style="86"/>
    <col min="9447" max="9448" width="21.28515625" style="86" customWidth="1"/>
    <col min="9449" max="9687" width="9.140625" style="86"/>
    <col min="9688" max="9688" width="25.85546875" style="86" bestFit="1" customWidth="1"/>
    <col min="9689" max="9698" width="8.5703125" style="86" customWidth="1"/>
    <col min="9699" max="9699" width="9.42578125" style="86" bestFit="1" customWidth="1"/>
    <col min="9700" max="9701" width="8.5703125" style="86" customWidth="1"/>
    <col min="9702" max="9702" width="9.140625" style="86"/>
    <col min="9703" max="9704" width="21.28515625" style="86" customWidth="1"/>
    <col min="9705" max="9943" width="9.140625" style="86"/>
    <col min="9944" max="9944" width="25.85546875" style="86" bestFit="1" customWidth="1"/>
    <col min="9945" max="9954" width="8.5703125" style="86" customWidth="1"/>
    <col min="9955" max="9955" width="9.42578125" style="86" bestFit="1" customWidth="1"/>
    <col min="9956" max="9957" width="8.5703125" style="86" customWidth="1"/>
    <col min="9958" max="9958" width="9.140625" style="86"/>
    <col min="9959" max="9960" width="21.28515625" style="86" customWidth="1"/>
    <col min="9961" max="10199" width="9.140625" style="86"/>
    <col min="10200" max="10200" width="25.85546875" style="86" bestFit="1" customWidth="1"/>
    <col min="10201" max="10210" width="8.5703125" style="86" customWidth="1"/>
    <col min="10211" max="10211" width="9.42578125" style="86" bestFit="1" customWidth="1"/>
    <col min="10212" max="10213" width="8.5703125" style="86" customWidth="1"/>
    <col min="10214" max="10214" width="9.140625" style="86"/>
    <col min="10215" max="10216" width="21.28515625" style="86" customWidth="1"/>
    <col min="10217" max="10455" width="9.140625" style="86"/>
    <col min="10456" max="10456" width="25.85546875" style="86" bestFit="1" customWidth="1"/>
    <col min="10457" max="10466" width="8.5703125" style="86" customWidth="1"/>
    <col min="10467" max="10467" width="9.42578125" style="86" bestFit="1" customWidth="1"/>
    <col min="10468" max="10469" width="8.5703125" style="86" customWidth="1"/>
    <col min="10470" max="10470" width="9.140625" style="86"/>
    <col min="10471" max="10472" width="21.28515625" style="86" customWidth="1"/>
    <col min="10473" max="10711" width="9.140625" style="86"/>
    <col min="10712" max="10712" width="25.85546875" style="86" bestFit="1" customWidth="1"/>
    <col min="10713" max="10722" width="8.5703125" style="86" customWidth="1"/>
    <col min="10723" max="10723" width="9.42578125" style="86" bestFit="1" customWidth="1"/>
    <col min="10724" max="10725" width="8.5703125" style="86" customWidth="1"/>
    <col min="10726" max="10726" width="9.140625" style="86"/>
    <col min="10727" max="10728" width="21.28515625" style="86" customWidth="1"/>
    <col min="10729" max="10967" width="9.140625" style="86"/>
    <col min="10968" max="10968" width="25.85546875" style="86" bestFit="1" customWidth="1"/>
    <col min="10969" max="10978" width="8.5703125" style="86" customWidth="1"/>
    <col min="10979" max="10979" width="9.42578125" style="86" bestFit="1" customWidth="1"/>
    <col min="10980" max="10981" width="8.5703125" style="86" customWidth="1"/>
    <col min="10982" max="10982" width="9.140625" style="86"/>
    <col min="10983" max="10984" width="21.28515625" style="86" customWidth="1"/>
    <col min="10985" max="11223" width="9.140625" style="86"/>
    <col min="11224" max="11224" width="25.85546875" style="86" bestFit="1" customWidth="1"/>
    <col min="11225" max="11234" width="8.5703125" style="86" customWidth="1"/>
    <col min="11235" max="11235" width="9.42578125" style="86" bestFit="1" customWidth="1"/>
    <col min="11236" max="11237" width="8.5703125" style="86" customWidth="1"/>
    <col min="11238" max="11238" width="9.140625" style="86"/>
    <col min="11239" max="11240" width="21.28515625" style="86" customWidth="1"/>
    <col min="11241" max="11479" width="9.140625" style="86"/>
    <col min="11480" max="11480" width="25.85546875" style="86" bestFit="1" customWidth="1"/>
    <col min="11481" max="11490" width="8.5703125" style="86" customWidth="1"/>
    <col min="11491" max="11491" width="9.42578125" style="86" bestFit="1" customWidth="1"/>
    <col min="11492" max="11493" width="8.5703125" style="86" customWidth="1"/>
    <col min="11494" max="11494" width="9.140625" style="86"/>
    <col min="11495" max="11496" width="21.28515625" style="86" customWidth="1"/>
    <col min="11497" max="11735" width="9.140625" style="86"/>
    <col min="11736" max="11736" width="25.85546875" style="86" bestFit="1" customWidth="1"/>
    <col min="11737" max="11746" width="8.5703125" style="86" customWidth="1"/>
    <col min="11747" max="11747" width="9.42578125" style="86" bestFit="1" customWidth="1"/>
    <col min="11748" max="11749" width="8.5703125" style="86" customWidth="1"/>
    <col min="11750" max="11750" width="9.140625" style="86"/>
    <col min="11751" max="11752" width="21.28515625" style="86" customWidth="1"/>
    <col min="11753" max="11991" width="9.140625" style="86"/>
    <col min="11992" max="11992" width="25.85546875" style="86" bestFit="1" customWidth="1"/>
    <col min="11993" max="12002" width="8.5703125" style="86" customWidth="1"/>
    <col min="12003" max="12003" width="9.42578125" style="86" bestFit="1" customWidth="1"/>
    <col min="12004" max="12005" width="8.5703125" style="86" customWidth="1"/>
    <col min="12006" max="12006" width="9.140625" style="86"/>
    <col min="12007" max="12008" width="21.28515625" style="86" customWidth="1"/>
    <col min="12009" max="12247" width="9.140625" style="86"/>
    <col min="12248" max="12248" width="25.85546875" style="86" bestFit="1" customWidth="1"/>
    <col min="12249" max="12258" width="8.5703125" style="86" customWidth="1"/>
    <col min="12259" max="12259" width="9.42578125" style="86" bestFit="1" customWidth="1"/>
    <col min="12260" max="12261" width="8.5703125" style="86" customWidth="1"/>
    <col min="12262" max="12262" width="9.140625" style="86"/>
    <col min="12263" max="12264" width="21.28515625" style="86" customWidth="1"/>
    <col min="12265" max="12503" width="9.140625" style="86"/>
    <col min="12504" max="12504" width="25.85546875" style="86" bestFit="1" customWidth="1"/>
    <col min="12505" max="12514" width="8.5703125" style="86" customWidth="1"/>
    <col min="12515" max="12515" width="9.42578125" style="86" bestFit="1" customWidth="1"/>
    <col min="12516" max="12517" width="8.5703125" style="86" customWidth="1"/>
    <col min="12518" max="12518" width="9.140625" style="86"/>
    <col min="12519" max="12520" width="21.28515625" style="86" customWidth="1"/>
    <col min="12521" max="12759" width="9.140625" style="86"/>
    <col min="12760" max="12760" width="25.85546875" style="86" bestFit="1" customWidth="1"/>
    <col min="12761" max="12770" width="8.5703125" style="86" customWidth="1"/>
    <col min="12771" max="12771" width="9.42578125" style="86" bestFit="1" customWidth="1"/>
    <col min="12772" max="12773" width="8.5703125" style="86" customWidth="1"/>
    <col min="12774" max="12774" width="9.140625" style="86"/>
    <col min="12775" max="12776" width="21.28515625" style="86" customWidth="1"/>
    <col min="12777" max="13015" width="9.140625" style="86"/>
    <col min="13016" max="13016" width="25.85546875" style="86" bestFit="1" customWidth="1"/>
    <col min="13017" max="13026" width="8.5703125" style="86" customWidth="1"/>
    <col min="13027" max="13027" width="9.42578125" style="86" bestFit="1" customWidth="1"/>
    <col min="13028" max="13029" width="8.5703125" style="86" customWidth="1"/>
    <col min="13030" max="13030" width="9.140625" style="86"/>
    <col min="13031" max="13032" width="21.28515625" style="86" customWidth="1"/>
    <col min="13033" max="13271" width="9.140625" style="86"/>
    <col min="13272" max="13272" width="25.85546875" style="86" bestFit="1" customWidth="1"/>
    <col min="13273" max="13282" width="8.5703125" style="86" customWidth="1"/>
    <col min="13283" max="13283" width="9.42578125" style="86" bestFit="1" customWidth="1"/>
    <col min="13284" max="13285" width="8.5703125" style="86" customWidth="1"/>
    <col min="13286" max="13286" width="9.140625" style="86"/>
    <col min="13287" max="13288" width="21.28515625" style="86" customWidth="1"/>
    <col min="13289" max="13527" width="9.140625" style="86"/>
    <col min="13528" max="13528" width="25.85546875" style="86" bestFit="1" customWidth="1"/>
    <col min="13529" max="13538" width="8.5703125" style="86" customWidth="1"/>
    <col min="13539" max="13539" width="9.42578125" style="86" bestFit="1" customWidth="1"/>
    <col min="13540" max="13541" width="8.5703125" style="86" customWidth="1"/>
    <col min="13542" max="13542" width="9.140625" style="86"/>
    <col min="13543" max="13544" width="21.28515625" style="86" customWidth="1"/>
    <col min="13545" max="13783" width="9.140625" style="86"/>
    <col min="13784" max="13784" width="25.85546875" style="86" bestFit="1" customWidth="1"/>
    <col min="13785" max="13794" width="8.5703125" style="86" customWidth="1"/>
    <col min="13795" max="13795" width="9.42578125" style="86" bestFit="1" customWidth="1"/>
    <col min="13796" max="13797" width="8.5703125" style="86" customWidth="1"/>
    <col min="13798" max="13798" width="9.140625" style="86"/>
    <col min="13799" max="13800" width="21.28515625" style="86" customWidth="1"/>
    <col min="13801" max="14039" width="9.140625" style="86"/>
    <col min="14040" max="14040" width="25.85546875" style="86" bestFit="1" customWidth="1"/>
    <col min="14041" max="14050" width="8.5703125" style="86" customWidth="1"/>
    <col min="14051" max="14051" width="9.42578125" style="86" bestFit="1" customWidth="1"/>
    <col min="14052" max="14053" width="8.5703125" style="86" customWidth="1"/>
    <col min="14054" max="14054" width="9.140625" style="86"/>
    <col min="14055" max="14056" width="21.28515625" style="86" customWidth="1"/>
    <col min="14057" max="14295" width="9.140625" style="86"/>
    <col min="14296" max="14296" width="25.85546875" style="86" bestFit="1" customWidth="1"/>
    <col min="14297" max="14306" width="8.5703125" style="86" customWidth="1"/>
    <col min="14307" max="14307" width="9.42578125" style="86" bestFit="1" customWidth="1"/>
    <col min="14308" max="14309" width="8.5703125" style="86" customWidth="1"/>
    <col min="14310" max="14310" width="9.140625" style="86"/>
    <col min="14311" max="14312" width="21.28515625" style="86" customWidth="1"/>
    <col min="14313" max="14551" width="9.140625" style="86"/>
    <col min="14552" max="14552" width="25.85546875" style="86" bestFit="1" customWidth="1"/>
    <col min="14553" max="14562" width="8.5703125" style="86" customWidth="1"/>
    <col min="14563" max="14563" width="9.42578125" style="86" bestFit="1" customWidth="1"/>
    <col min="14564" max="14565" width="8.5703125" style="86" customWidth="1"/>
    <col min="14566" max="14566" width="9.140625" style="86"/>
    <col min="14567" max="14568" width="21.28515625" style="86" customWidth="1"/>
    <col min="14569" max="14807" width="9.140625" style="86"/>
    <col min="14808" max="14808" width="25.85546875" style="86" bestFit="1" customWidth="1"/>
    <col min="14809" max="14818" width="8.5703125" style="86" customWidth="1"/>
    <col min="14819" max="14819" width="9.42578125" style="86" bestFit="1" customWidth="1"/>
    <col min="14820" max="14821" width="8.5703125" style="86" customWidth="1"/>
    <col min="14822" max="14822" width="9.140625" style="86"/>
    <col min="14823" max="14824" width="21.28515625" style="86" customWidth="1"/>
    <col min="14825" max="15063" width="9.140625" style="86"/>
    <col min="15064" max="15064" width="25.85546875" style="86" bestFit="1" customWidth="1"/>
    <col min="15065" max="15074" width="8.5703125" style="86" customWidth="1"/>
    <col min="15075" max="15075" width="9.42578125" style="86" bestFit="1" customWidth="1"/>
    <col min="15076" max="15077" width="8.5703125" style="86" customWidth="1"/>
    <col min="15078" max="15078" width="9.140625" style="86"/>
    <col min="15079" max="15080" width="21.28515625" style="86" customWidth="1"/>
    <col min="15081" max="15319" width="9.140625" style="86"/>
    <col min="15320" max="15320" width="25.85546875" style="86" bestFit="1" customWidth="1"/>
    <col min="15321" max="15330" width="8.5703125" style="86" customWidth="1"/>
    <col min="15331" max="15331" width="9.42578125" style="86" bestFit="1" customWidth="1"/>
    <col min="15332" max="15333" width="8.5703125" style="86" customWidth="1"/>
    <col min="15334" max="15334" width="9.140625" style="86"/>
    <col min="15335" max="15336" width="21.28515625" style="86" customWidth="1"/>
    <col min="15337" max="15575" width="9.140625" style="86"/>
    <col min="15576" max="15576" width="25.85546875" style="86" bestFit="1" customWidth="1"/>
    <col min="15577" max="15586" width="8.5703125" style="86" customWidth="1"/>
    <col min="15587" max="15587" width="9.42578125" style="86" bestFit="1" customWidth="1"/>
    <col min="15588" max="15589" width="8.5703125" style="86" customWidth="1"/>
    <col min="15590" max="15590" width="9.140625" style="86"/>
    <col min="15591" max="15592" width="21.28515625" style="86" customWidth="1"/>
    <col min="15593" max="15831" width="9.140625" style="86"/>
    <col min="15832" max="15832" width="25.85546875" style="86" bestFit="1" customWidth="1"/>
    <col min="15833" max="15842" width="8.5703125" style="86" customWidth="1"/>
    <col min="15843" max="15843" width="9.42578125" style="86" bestFit="1" customWidth="1"/>
    <col min="15844" max="15845" width="8.5703125" style="86" customWidth="1"/>
    <col min="15846" max="15846" width="9.140625" style="86"/>
    <col min="15847" max="15848" width="21.28515625" style="86" customWidth="1"/>
    <col min="15849" max="16087" width="9.140625" style="86"/>
    <col min="16088" max="16088" width="25.85546875" style="86" bestFit="1" customWidth="1"/>
    <col min="16089" max="16098" width="8.5703125" style="86" customWidth="1"/>
    <col min="16099" max="16099" width="9.42578125" style="86" bestFit="1" customWidth="1"/>
    <col min="16100" max="16101" width="8.5703125" style="86" customWidth="1"/>
    <col min="16102" max="16102" width="9.140625" style="86"/>
    <col min="16103" max="16104" width="21.28515625" style="86" customWidth="1"/>
    <col min="16105" max="16384" width="9.140625" style="86"/>
  </cols>
  <sheetData>
    <row r="1" spans="1:14" ht="15">
      <c r="A1" s="181" t="s">
        <v>309</v>
      </c>
    </row>
    <row r="2" spans="1:14">
      <c r="A2" s="86" t="s">
        <v>262</v>
      </c>
    </row>
    <row r="3" spans="1:14">
      <c r="A3" s="86" t="s">
        <v>270</v>
      </c>
    </row>
    <row r="6" spans="1:14">
      <c r="B6" s="85" t="s">
        <v>227</v>
      </c>
      <c r="C6" s="85"/>
      <c r="D6" s="85"/>
      <c r="E6" s="85"/>
      <c r="F6" s="85"/>
      <c r="G6" s="85"/>
      <c r="H6" s="85" t="s">
        <v>1</v>
      </c>
      <c r="I6" s="85"/>
      <c r="J6" s="85"/>
      <c r="K6" s="85"/>
      <c r="L6" s="85"/>
      <c r="M6" s="85"/>
      <c r="N6" s="85"/>
    </row>
    <row r="7" spans="1:14" ht="100.5">
      <c r="B7" s="87"/>
      <c r="C7" s="88" t="s">
        <v>12</v>
      </c>
      <c r="D7" s="88" t="s">
        <v>45</v>
      </c>
      <c r="E7" s="88" t="s">
        <v>7</v>
      </c>
      <c r="F7" s="88" t="s">
        <v>5</v>
      </c>
      <c r="G7" s="88" t="s">
        <v>3</v>
      </c>
      <c r="H7" s="88" t="s">
        <v>29</v>
      </c>
      <c r="I7" s="88" t="s">
        <v>15</v>
      </c>
      <c r="J7" s="88" t="s">
        <v>54</v>
      </c>
      <c r="K7" s="88" t="s">
        <v>103</v>
      </c>
      <c r="L7" s="88" t="s">
        <v>17</v>
      </c>
      <c r="M7" s="88" t="s">
        <v>94</v>
      </c>
      <c r="N7" s="88" t="s">
        <v>95</v>
      </c>
    </row>
    <row r="8" spans="1:14">
      <c r="B8" s="89" t="s">
        <v>17</v>
      </c>
      <c r="C8" s="90">
        <v>7213</v>
      </c>
      <c r="D8" s="90">
        <v>7195</v>
      </c>
      <c r="E8" s="90">
        <v>14727</v>
      </c>
      <c r="F8" s="90">
        <v>31341</v>
      </c>
      <c r="G8" s="90">
        <v>3120</v>
      </c>
      <c r="H8" s="90">
        <v>7365</v>
      </c>
      <c r="I8" s="90">
        <v>3160</v>
      </c>
      <c r="J8" s="90">
        <v>2448</v>
      </c>
      <c r="K8" s="90">
        <v>6387</v>
      </c>
      <c r="L8" s="90">
        <v>24112</v>
      </c>
      <c r="M8" s="91">
        <v>21878</v>
      </c>
      <c r="N8" s="90">
        <v>128946</v>
      </c>
    </row>
    <row r="9" spans="1:14">
      <c r="B9" s="92" t="s">
        <v>228</v>
      </c>
      <c r="C9" s="93">
        <v>3777</v>
      </c>
      <c r="D9" s="93">
        <v>5688</v>
      </c>
      <c r="E9" s="93">
        <v>11929</v>
      </c>
      <c r="F9" s="93">
        <v>15500</v>
      </c>
      <c r="G9" s="93">
        <v>2894</v>
      </c>
      <c r="H9" s="93">
        <v>2757</v>
      </c>
      <c r="I9" s="93">
        <v>2691</v>
      </c>
      <c r="J9" s="93">
        <v>3009</v>
      </c>
      <c r="K9" s="93">
        <v>3105</v>
      </c>
      <c r="L9" s="93">
        <v>27455</v>
      </c>
      <c r="M9" s="94">
        <v>13822</v>
      </c>
      <c r="N9" s="94">
        <v>92627</v>
      </c>
    </row>
    <row r="10" spans="1:14">
      <c r="B10" s="92" t="s">
        <v>12</v>
      </c>
      <c r="C10" s="93">
        <v>3061</v>
      </c>
      <c r="D10" s="93">
        <v>3598</v>
      </c>
      <c r="E10" s="93">
        <v>8681</v>
      </c>
      <c r="F10" s="93">
        <v>22299</v>
      </c>
      <c r="G10" s="93">
        <v>2463</v>
      </c>
      <c r="H10" s="93">
        <v>4003</v>
      </c>
      <c r="I10" s="93">
        <v>1605</v>
      </c>
      <c r="J10" s="93">
        <v>2446</v>
      </c>
      <c r="K10" s="93">
        <v>1549</v>
      </c>
      <c r="L10" s="93">
        <v>21623</v>
      </c>
      <c r="M10" s="94">
        <v>8284</v>
      </c>
      <c r="N10" s="94">
        <v>79612</v>
      </c>
    </row>
    <row r="11" spans="1:14">
      <c r="B11" s="92" t="s">
        <v>5</v>
      </c>
      <c r="C11" s="93">
        <v>1779</v>
      </c>
      <c r="D11" s="93">
        <v>2709</v>
      </c>
      <c r="E11" s="93">
        <v>4768</v>
      </c>
      <c r="F11" s="93">
        <v>20616</v>
      </c>
      <c r="G11" s="93">
        <v>1863</v>
      </c>
      <c r="H11" s="93">
        <v>2586</v>
      </c>
      <c r="I11" s="93">
        <v>726</v>
      </c>
      <c r="J11" s="93">
        <v>1650</v>
      </c>
      <c r="K11" s="93">
        <v>1248</v>
      </c>
      <c r="L11" s="93">
        <v>15421</v>
      </c>
      <c r="M11" s="94">
        <v>4971</v>
      </c>
      <c r="N11" s="94">
        <v>58337</v>
      </c>
    </row>
    <row r="12" spans="1:14">
      <c r="B12" s="95" t="s">
        <v>29</v>
      </c>
      <c r="C12" s="96">
        <v>1218</v>
      </c>
      <c r="D12" s="96">
        <v>1983</v>
      </c>
      <c r="E12" s="96">
        <v>3473</v>
      </c>
      <c r="F12" s="96">
        <v>10552</v>
      </c>
      <c r="G12" s="96">
        <v>692</v>
      </c>
      <c r="H12" s="96">
        <v>888</v>
      </c>
      <c r="I12" s="96">
        <v>552</v>
      </c>
      <c r="J12" s="96">
        <v>1148</v>
      </c>
      <c r="K12" s="96">
        <v>834</v>
      </c>
      <c r="L12" s="96">
        <v>12129</v>
      </c>
      <c r="M12" s="97">
        <v>3643</v>
      </c>
      <c r="N12" s="96">
        <v>37112</v>
      </c>
    </row>
    <row r="13" spans="1:14">
      <c r="B13" s="89" t="s">
        <v>112</v>
      </c>
      <c r="C13" s="90">
        <v>502</v>
      </c>
      <c r="D13" s="90">
        <v>1447</v>
      </c>
      <c r="E13" s="90">
        <v>2100</v>
      </c>
      <c r="F13" s="90">
        <v>1686</v>
      </c>
      <c r="G13" s="90">
        <v>548</v>
      </c>
      <c r="H13" s="90">
        <v>310</v>
      </c>
      <c r="I13" s="90">
        <v>463</v>
      </c>
      <c r="J13" s="90">
        <v>1242</v>
      </c>
      <c r="K13" s="90">
        <v>1063</v>
      </c>
      <c r="L13" s="90">
        <v>12738</v>
      </c>
      <c r="M13" s="91">
        <v>5352</v>
      </c>
      <c r="N13" s="90">
        <v>27451</v>
      </c>
    </row>
    <row r="14" spans="1:14">
      <c r="B14" s="92" t="s">
        <v>97</v>
      </c>
      <c r="C14" s="93">
        <v>790</v>
      </c>
      <c r="D14" s="93">
        <v>1262</v>
      </c>
      <c r="E14" s="93">
        <v>2689</v>
      </c>
      <c r="F14" s="93">
        <v>4311</v>
      </c>
      <c r="G14" s="93">
        <v>1234</v>
      </c>
      <c r="H14" s="93">
        <v>594</v>
      </c>
      <c r="I14" s="93">
        <v>842</v>
      </c>
      <c r="J14" s="93">
        <v>1250</v>
      </c>
      <c r="K14" s="93">
        <v>1000</v>
      </c>
      <c r="L14" s="93">
        <v>8299</v>
      </c>
      <c r="M14" s="94">
        <v>4069</v>
      </c>
      <c r="N14" s="94">
        <v>26340</v>
      </c>
    </row>
    <row r="15" spans="1:14">
      <c r="B15" s="92" t="s">
        <v>79</v>
      </c>
      <c r="C15" s="93">
        <v>513</v>
      </c>
      <c r="D15" s="93">
        <v>1600</v>
      </c>
      <c r="E15" s="93">
        <v>2387</v>
      </c>
      <c r="F15" s="93">
        <v>1981</v>
      </c>
      <c r="G15" s="93">
        <v>1365</v>
      </c>
      <c r="H15" s="93">
        <v>323</v>
      </c>
      <c r="I15" s="93">
        <v>564</v>
      </c>
      <c r="J15" s="93">
        <v>1332</v>
      </c>
      <c r="K15" s="93">
        <v>722</v>
      </c>
      <c r="L15" s="93">
        <v>8139</v>
      </c>
      <c r="M15" s="94">
        <v>3718</v>
      </c>
      <c r="N15" s="94">
        <v>22644</v>
      </c>
    </row>
    <row r="16" spans="1:14">
      <c r="B16" s="92" t="s">
        <v>83</v>
      </c>
      <c r="C16" s="93">
        <v>506</v>
      </c>
      <c r="D16" s="93">
        <v>683</v>
      </c>
      <c r="E16" s="93">
        <v>1245</v>
      </c>
      <c r="F16" s="93">
        <v>1340</v>
      </c>
      <c r="G16" s="93">
        <v>539</v>
      </c>
      <c r="H16" s="93">
        <v>385</v>
      </c>
      <c r="I16" s="93">
        <v>415</v>
      </c>
      <c r="J16" s="93">
        <v>890</v>
      </c>
      <c r="K16" s="93">
        <v>938</v>
      </c>
      <c r="L16" s="93">
        <v>8495</v>
      </c>
      <c r="M16" s="94">
        <v>3745</v>
      </c>
      <c r="N16" s="94">
        <v>19181</v>
      </c>
    </row>
    <row r="17" spans="2:14">
      <c r="B17" s="95" t="s">
        <v>229</v>
      </c>
      <c r="C17" s="96">
        <v>528</v>
      </c>
      <c r="D17" s="96">
        <v>974</v>
      </c>
      <c r="E17" s="96">
        <v>1764</v>
      </c>
      <c r="F17" s="96">
        <v>1413</v>
      </c>
      <c r="G17" s="96">
        <v>1011</v>
      </c>
      <c r="H17" s="96">
        <v>340</v>
      </c>
      <c r="I17" s="96">
        <v>464</v>
      </c>
      <c r="J17" s="96">
        <v>902</v>
      </c>
      <c r="K17" s="96">
        <v>406</v>
      </c>
      <c r="L17" s="96">
        <v>3485</v>
      </c>
      <c r="M17" s="97">
        <v>2164</v>
      </c>
      <c r="N17" s="96">
        <v>13451</v>
      </c>
    </row>
    <row r="18" spans="2:14">
      <c r="B18" s="89" t="s">
        <v>107</v>
      </c>
      <c r="C18" s="90">
        <v>248</v>
      </c>
      <c r="D18" s="90">
        <v>514</v>
      </c>
      <c r="E18" s="90">
        <v>1205</v>
      </c>
      <c r="F18" s="90">
        <v>832</v>
      </c>
      <c r="G18" s="90">
        <v>526</v>
      </c>
      <c r="H18" s="90">
        <v>198</v>
      </c>
      <c r="I18" s="90">
        <v>186</v>
      </c>
      <c r="J18" s="90">
        <v>923</v>
      </c>
      <c r="K18" s="90">
        <v>293</v>
      </c>
      <c r="L18" s="90">
        <v>5941</v>
      </c>
      <c r="M18" s="91">
        <v>1935</v>
      </c>
      <c r="N18" s="90">
        <v>12801</v>
      </c>
    </row>
    <row r="19" spans="2:14">
      <c r="B19" s="92" t="s">
        <v>98</v>
      </c>
      <c r="C19" s="93">
        <v>280</v>
      </c>
      <c r="D19" s="93">
        <v>253</v>
      </c>
      <c r="E19" s="93">
        <v>416</v>
      </c>
      <c r="F19" s="93">
        <v>1092</v>
      </c>
      <c r="G19" s="93">
        <v>137</v>
      </c>
      <c r="H19" s="93">
        <v>111</v>
      </c>
      <c r="I19" s="93">
        <v>68</v>
      </c>
      <c r="J19" s="93">
        <v>462</v>
      </c>
      <c r="K19" s="93">
        <v>263</v>
      </c>
      <c r="L19" s="93">
        <v>2691</v>
      </c>
      <c r="M19" s="94">
        <v>1350</v>
      </c>
      <c r="N19" s="94">
        <v>7123</v>
      </c>
    </row>
    <row r="20" spans="2:14">
      <c r="B20" s="92" t="s">
        <v>74</v>
      </c>
      <c r="C20" s="93">
        <v>300</v>
      </c>
      <c r="D20" s="93">
        <v>359</v>
      </c>
      <c r="E20" s="93">
        <v>681</v>
      </c>
      <c r="F20" s="93">
        <v>211</v>
      </c>
      <c r="G20" s="93">
        <v>188</v>
      </c>
      <c r="H20" s="93">
        <v>88</v>
      </c>
      <c r="I20" s="93">
        <v>120</v>
      </c>
      <c r="J20" s="93">
        <v>199</v>
      </c>
      <c r="K20" s="93">
        <v>368</v>
      </c>
      <c r="L20" s="93">
        <v>2096</v>
      </c>
      <c r="M20" s="94">
        <v>1913</v>
      </c>
      <c r="N20" s="94">
        <v>6523</v>
      </c>
    </row>
    <row r="21" spans="2:14">
      <c r="B21" s="92" t="s">
        <v>222</v>
      </c>
      <c r="C21" s="93">
        <v>214</v>
      </c>
      <c r="D21" s="93">
        <v>78</v>
      </c>
      <c r="E21" s="93">
        <v>7</v>
      </c>
      <c r="F21" s="93">
        <v>2456</v>
      </c>
      <c r="G21" s="93">
        <v>36</v>
      </c>
      <c r="H21" s="93">
        <v>122</v>
      </c>
      <c r="I21" s="93">
        <v>24</v>
      </c>
      <c r="J21" s="93">
        <v>7</v>
      </c>
      <c r="K21" s="93">
        <v>83</v>
      </c>
      <c r="L21" s="93">
        <v>1240</v>
      </c>
      <c r="M21" s="94">
        <v>1846</v>
      </c>
      <c r="N21" s="94">
        <v>6113</v>
      </c>
    </row>
    <row r="22" spans="2:14">
      <c r="B22" s="95" t="s">
        <v>7</v>
      </c>
      <c r="C22" s="96">
        <v>248</v>
      </c>
      <c r="D22" s="96">
        <v>50</v>
      </c>
      <c r="E22" s="96">
        <v>852</v>
      </c>
      <c r="F22" s="96">
        <v>2577</v>
      </c>
      <c r="G22" s="96">
        <v>19</v>
      </c>
      <c r="H22" s="96">
        <v>142</v>
      </c>
      <c r="I22" s="96">
        <v>33</v>
      </c>
      <c r="J22" s="96">
        <v>38</v>
      </c>
      <c r="K22" s="96">
        <v>28</v>
      </c>
      <c r="L22" s="96">
        <v>1726</v>
      </c>
      <c r="M22" s="97">
        <v>329</v>
      </c>
      <c r="N22" s="96">
        <v>6042</v>
      </c>
    </row>
    <row r="23" spans="2:14">
      <c r="B23" s="89" t="s">
        <v>101</v>
      </c>
      <c r="C23" s="90">
        <v>216</v>
      </c>
      <c r="D23" s="90">
        <v>207</v>
      </c>
      <c r="E23" s="90">
        <v>335</v>
      </c>
      <c r="F23" s="90">
        <v>1293</v>
      </c>
      <c r="G23" s="90">
        <v>175</v>
      </c>
      <c r="H23" s="90">
        <v>122</v>
      </c>
      <c r="I23" s="90">
        <v>88</v>
      </c>
      <c r="J23" s="90">
        <v>398</v>
      </c>
      <c r="K23" s="90">
        <v>275</v>
      </c>
      <c r="L23" s="90">
        <v>1624</v>
      </c>
      <c r="M23" s="91">
        <v>811</v>
      </c>
      <c r="N23" s="90">
        <v>5544</v>
      </c>
    </row>
    <row r="24" spans="2:14">
      <c r="B24" s="92" t="s">
        <v>96</v>
      </c>
      <c r="C24" s="93">
        <v>54</v>
      </c>
      <c r="D24" s="93">
        <v>68</v>
      </c>
      <c r="E24" s="93">
        <v>13</v>
      </c>
      <c r="F24" s="93">
        <v>191</v>
      </c>
      <c r="G24" s="93">
        <v>27</v>
      </c>
      <c r="H24" s="93">
        <v>38</v>
      </c>
      <c r="I24" s="93">
        <v>48</v>
      </c>
      <c r="J24" s="93">
        <v>5</v>
      </c>
      <c r="K24" s="93">
        <v>131</v>
      </c>
      <c r="L24" s="93">
        <v>2304</v>
      </c>
      <c r="M24" s="94">
        <v>2336</v>
      </c>
      <c r="N24" s="94">
        <v>5215</v>
      </c>
    </row>
    <row r="25" spans="2:14">
      <c r="B25" s="92" t="s">
        <v>230</v>
      </c>
      <c r="C25" s="93">
        <v>180</v>
      </c>
      <c r="D25" s="93">
        <v>189</v>
      </c>
      <c r="E25" s="93">
        <v>326</v>
      </c>
      <c r="F25" s="93">
        <v>1451</v>
      </c>
      <c r="G25" s="93">
        <v>210</v>
      </c>
      <c r="H25" s="93">
        <v>136</v>
      </c>
      <c r="I25" s="93">
        <v>68</v>
      </c>
      <c r="J25" s="93">
        <v>295</v>
      </c>
      <c r="K25" s="93">
        <v>152</v>
      </c>
      <c r="L25" s="93">
        <v>1056</v>
      </c>
      <c r="M25" s="94">
        <v>702</v>
      </c>
      <c r="N25" s="94">
        <v>4765</v>
      </c>
    </row>
    <row r="26" spans="2:14">
      <c r="B26" s="92" t="s">
        <v>113</v>
      </c>
      <c r="C26" s="93">
        <v>83</v>
      </c>
      <c r="D26" s="93">
        <v>126</v>
      </c>
      <c r="E26" s="93">
        <v>267</v>
      </c>
      <c r="F26" s="93">
        <v>186</v>
      </c>
      <c r="G26" s="93">
        <v>106</v>
      </c>
      <c r="H26" s="93">
        <v>31</v>
      </c>
      <c r="I26" s="93">
        <v>85</v>
      </c>
      <c r="J26" s="93">
        <v>304</v>
      </c>
      <c r="K26" s="93">
        <v>223</v>
      </c>
      <c r="L26" s="93">
        <v>1780</v>
      </c>
      <c r="M26" s="94">
        <v>1221</v>
      </c>
      <c r="N26" s="94">
        <v>4412</v>
      </c>
    </row>
    <row r="27" spans="2:14">
      <c r="B27" s="95" t="s">
        <v>231</v>
      </c>
      <c r="C27" s="96">
        <v>174</v>
      </c>
      <c r="D27" s="96">
        <v>121</v>
      </c>
      <c r="E27" s="96">
        <v>206</v>
      </c>
      <c r="F27" s="96">
        <v>1095</v>
      </c>
      <c r="G27" s="96">
        <v>98</v>
      </c>
      <c r="H27" s="96">
        <v>243</v>
      </c>
      <c r="I27" s="96">
        <v>40</v>
      </c>
      <c r="J27" s="96">
        <v>197</v>
      </c>
      <c r="K27" s="96">
        <v>66</v>
      </c>
      <c r="L27" s="96">
        <v>745</v>
      </c>
      <c r="M27" s="97">
        <v>518</v>
      </c>
      <c r="N27" s="96">
        <v>3503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>
      <selection activeCell="B7" sqref="B7"/>
    </sheetView>
  </sheetViews>
  <sheetFormatPr defaultRowHeight="12.75"/>
  <cols>
    <col min="1" max="1" width="9.140625" style="98"/>
    <col min="2" max="2" width="30.5703125" style="98" bestFit="1" customWidth="1"/>
    <col min="3" max="13" width="6.42578125" style="98" customWidth="1"/>
    <col min="14" max="14" width="7.28515625" style="98" bestFit="1" customWidth="1"/>
    <col min="15" max="238" width="9.140625" style="98"/>
    <col min="239" max="239" width="25.85546875" style="98" bestFit="1" customWidth="1"/>
    <col min="240" max="249" width="8.5703125" style="98" customWidth="1"/>
    <col min="250" max="250" width="9.42578125" style="98" bestFit="1" customWidth="1"/>
    <col min="251" max="252" width="8.5703125" style="98" customWidth="1"/>
    <col min="253" max="253" width="9.140625" style="98"/>
    <col min="254" max="255" width="21.28515625" style="98" customWidth="1"/>
    <col min="256" max="494" width="9.140625" style="98"/>
    <col min="495" max="495" width="25.85546875" style="98" bestFit="1" customWidth="1"/>
    <col min="496" max="505" width="8.5703125" style="98" customWidth="1"/>
    <col min="506" max="506" width="9.42578125" style="98" bestFit="1" customWidth="1"/>
    <col min="507" max="508" width="8.5703125" style="98" customWidth="1"/>
    <col min="509" max="509" width="9.140625" style="98"/>
    <col min="510" max="511" width="21.28515625" style="98" customWidth="1"/>
    <col min="512" max="750" width="9.140625" style="98"/>
    <col min="751" max="751" width="25.85546875" style="98" bestFit="1" customWidth="1"/>
    <col min="752" max="761" width="8.5703125" style="98" customWidth="1"/>
    <col min="762" max="762" width="9.42578125" style="98" bestFit="1" customWidth="1"/>
    <col min="763" max="764" width="8.5703125" style="98" customWidth="1"/>
    <col min="765" max="765" width="9.140625" style="98"/>
    <col min="766" max="767" width="21.28515625" style="98" customWidth="1"/>
    <col min="768" max="1006" width="9.140625" style="98"/>
    <col min="1007" max="1007" width="25.85546875" style="98" bestFit="1" customWidth="1"/>
    <col min="1008" max="1017" width="8.5703125" style="98" customWidth="1"/>
    <col min="1018" max="1018" width="9.42578125" style="98" bestFit="1" customWidth="1"/>
    <col min="1019" max="1020" width="8.5703125" style="98" customWidth="1"/>
    <col min="1021" max="1021" width="9.140625" style="98"/>
    <col min="1022" max="1023" width="21.28515625" style="98" customWidth="1"/>
    <col min="1024" max="1262" width="9.140625" style="98"/>
    <col min="1263" max="1263" width="25.85546875" style="98" bestFit="1" customWidth="1"/>
    <col min="1264" max="1273" width="8.5703125" style="98" customWidth="1"/>
    <col min="1274" max="1274" width="9.42578125" style="98" bestFit="1" customWidth="1"/>
    <col min="1275" max="1276" width="8.5703125" style="98" customWidth="1"/>
    <col min="1277" max="1277" width="9.140625" style="98"/>
    <col min="1278" max="1279" width="21.28515625" style="98" customWidth="1"/>
    <col min="1280" max="1518" width="9.140625" style="98"/>
    <col min="1519" max="1519" width="25.85546875" style="98" bestFit="1" customWidth="1"/>
    <col min="1520" max="1529" width="8.5703125" style="98" customWidth="1"/>
    <col min="1530" max="1530" width="9.42578125" style="98" bestFit="1" customWidth="1"/>
    <col min="1531" max="1532" width="8.5703125" style="98" customWidth="1"/>
    <col min="1533" max="1533" width="9.140625" style="98"/>
    <col min="1534" max="1535" width="21.28515625" style="98" customWidth="1"/>
    <col min="1536" max="1774" width="9.140625" style="98"/>
    <col min="1775" max="1775" width="25.85546875" style="98" bestFit="1" customWidth="1"/>
    <col min="1776" max="1785" width="8.5703125" style="98" customWidth="1"/>
    <col min="1786" max="1786" width="9.42578125" style="98" bestFit="1" customWidth="1"/>
    <col min="1787" max="1788" width="8.5703125" style="98" customWidth="1"/>
    <col min="1789" max="1789" width="9.140625" style="98"/>
    <col min="1790" max="1791" width="21.28515625" style="98" customWidth="1"/>
    <col min="1792" max="2030" width="9.140625" style="98"/>
    <col min="2031" max="2031" width="25.85546875" style="98" bestFit="1" customWidth="1"/>
    <col min="2032" max="2041" width="8.5703125" style="98" customWidth="1"/>
    <col min="2042" max="2042" width="9.42578125" style="98" bestFit="1" customWidth="1"/>
    <col min="2043" max="2044" width="8.5703125" style="98" customWidth="1"/>
    <col min="2045" max="2045" width="9.140625" style="98"/>
    <col min="2046" max="2047" width="21.28515625" style="98" customWidth="1"/>
    <col min="2048" max="2286" width="9.140625" style="98"/>
    <col min="2287" max="2287" width="25.85546875" style="98" bestFit="1" customWidth="1"/>
    <col min="2288" max="2297" width="8.5703125" style="98" customWidth="1"/>
    <col min="2298" max="2298" width="9.42578125" style="98" bestFit="1" customWidth="1"/>
    <col min="2299" max="2300" width="8.5703125" style="98" customWidth="1"/>
    <col min="2301" max="2301" width="9.140625" style="98"/>
    <col min="2302" max="2303" width="21.28515625" style="98" customWidth="1"/>
    <col min="2304" max="2542" width="9.140625" style="98"/>
    <col min="2543" max="2543" width="25.85546875" style="98" bestFit="1" customWidth="1"/>
    <col min="2544" max="2553" width="8.5703125" style="98" customWidth="1"/>
    <col min="2554" max="2554" width="9.42578125" style="98" bestFit="1" customWidth="1"/>
    <col min="2555" max="2556" width="8.5703125" style="98" customWidth="1"/>
    <col min="2557" max="2557" width="9.140625" style="98"/>
    <col min="2558" max="2559" width="21.28515625" style="98" customWidth="1"/>
    <col min="2560" max="2798" width="9.140625" style="98"/>
    <col min="2799" max="2799" width="25.85546875" style="98" bestFit="1" customWidth="1"/>
    <col min="2800" max="2809" width="8.5703125" style="98" customWidth="1"/>
    <col min="2810" max="2810" width="9.42578125" style="98" bestFit="1" customWidth="1"/>
    <col min="2811" max="2812" width="8.5703125" style="98" customWidth="1"/>
    <col min="2813" max="2813" width="9.140625" style="98"/>
    <col min="2814" max="2815" width="21.28515625" style="98" customWidth="1"/>
    <col min="2816" max="3054" width="9.140625" style="98"/>
    <col min="3055" max="3055" width="25.85546875" style="98" bestFit="1" customWidth="1"/>
    <col min="3056" max="3065" width="8.5703125" style="98" customWidth="1"/>
    <col min="3066" max="3066" width="9.42578125" style="98" bestFit="1" customWidth="1"/>
    <col min="3067" max="3068" width="8.5703125" style="98" customWidth="1"/>
    <col min="3069" max="3069" width="9.140625" style="98"/>
    <col min="3070" max="3071" width="21.28515625" style="98" customWidth="1"/>
    <col min="3072" max="3310" width="9.140625" style="98"/>
    <col min="3311" max="3311" width="25.85546875" style="98" bestFit="1" customWidth="1"/>
    <col min="3312" max="3321" width="8.5703125" style="98" customWidth="1"/>
    <col min="3322" max="3322" width="9.42578125" style="98" bestFit="1" customWidth="1"/>
    <col min="3323" max="3324" width="8.5703125" style="98" customWidth="1"/>
    <col min="3325" max="3325" width="9.140625" style="98"/>
    <col min="3326" max="3327" width="21.28515625" style="98" customWidth="1"/>
    <col min="3328" max="3566" width="9.140625" style="98"/>
    <col min="3567" max="3567" width="25.85546875" style="98" bestFit="1" customWidth="1"/>
    <col min="3568" max="3577" width="8.5703125" style="98" customWidth="1"/>
    <col min="3578" max="3578" width="9.42578125" style="98" bestFit="1" customWidth="1"/>
    <col min="3579" max="3580" width="8.5703125" style="98" customWidth="1"/>
    <col min="3581" max="3581" width="9.140625" style="98"/>
    <col min="3582" max="3583" width="21.28515625" style="98" customWidth="1"/>
    <col min="3584" max="3822" width="9.140625" style="98"/>
    <col min="3823" max="3823" width="25.85546875" style="98" bestFit="1" customWidth="1"/>
    <col min="3824" max="3833" width="8.5703125" style="98" customWidth="1"/>
    <col min="3834" max="3834" width="9.42578125" style="98" bestFit="1" customWidth="1"/>
    <col min="3835" max="3836" width="8.5703125" style="98" customWidth="1"/>
    <col min="3837" max="3837" width="9.140625" style="98"/>
    <col min="3838" max="3839" width="21.28515625" style="98" customWidth="1"/>
    <col min="3840" max="4078" width="9.140625" style="98"/>
    <col min="4079" max="4079" width="25.85546875" style="98" bestFit="1" customWidth="1"/>
    <col min="4080" max="4089" width="8.5703125" style="98" customWidth="1"/>
    <col min="4090" max="4090" width="9.42578125" style="98" bestFit="1" customWidth="1"/>
    <col min="4091" max="4092" width="8.5703125" style="98" customWidth="1"/>
    <col min="4093" max="4093" width="9.140625" style="98"/>
    <col min="4094" max="4095" width="21.28515625" style="98" customWidth="1"/>
    <col min="4096" max="4334" width="9.140625" style="98"/>
    <col min="4335" max="4335" width="25.85546875" style="98" bestFit="1" customWidth="1"/>
    <col min="4336" max="4345" width="8.5703125" style="98" customWidth="1"/>
    <col min="4346" max="4346" width="9.42578125" style="98" bestFit="1" customWidth="1"/>
    <col min="4347" max="4348" width="8.5703125" style="98" customWidth="1"/>
    <col min="4349" max="4349" width="9.140625" style="98"/>
    <col min="4350" max="4351" width="21.28515625" style="98" customWidth="1"/>
    <col min="4352" max="4590" width="9.140625" style="98"/>
    <col min="4591" max="4591" width="25.85546875" style="98" bestFit="1" customWidth="1"/>
    <col min="4592" max="4601" width="8.5703125" style="98" customWidth="1"/>
    <col min="4602" max="4602" width="9.42578125" style="98" bestFit="1" customWidth="1"/>
    <col min="4603" max="4604" width="8.5703125" style="98" customWidth="1"/>
    <col min="4605" max="4605" width="9.140625" style="98"/>
    <col min="4606" max="4607" width="21.28515625" style="98" customWidth="1"/>
    <col min="4608" max="4846" width="9.140625" style="98"/>
    <col min="4847" max="4847" width="25.85546875" style="98" bestFit="1" customWidth="1"/>
    <col min="4848" max="4857" width="8.5703125" style="98" customWidth="1"/>
    <col min="4858" max="4858" width="9.42578125" style="98" bestFit="1" customWidth="1"/>
    <col min="4859" max="4860" width="8.5703125" style="98" customWidth="1"/>
    <col min="4861" max="4861" width="9.140625" style="98"/>
    <col min="4862" max="4863" width="21.28515625" style="98" customWidth="1"/>
    <col min="4864" max="5102" width="9.140625" style="98"/>
    <col min="5103" max="5103" width="25.85546875" style="98" bestFit="1" customWidth="1"/>
    <col min="5104" max="5113" width="8.5703125" style="98" customWidth="1"/>
    <col min="5114" max="5114" width="9.42578125" style="98" bestFit="1" customWidth="1"/>
    <col min="5115" max="5116" width="8.5703125" style="98" customWidth="1"/>
    <col min="5117" max="5117" width="9.140625" style="98"/>
    <col min="5118" max="5119" width="21.28515625" style="98" customWidth="1"/>
    <col min="5120" max="5358" width="9.140625" style="98"/>
    <col min="5359" max="5359" width="25.85546875" style="98" bestFit="1" customWidth="1"/>
    <col min="5360" max="5369" width="8.5703125" style="98" customWidth="1"/>
    <col min="5370" max="5370" width="9.42578125" style="98" bestFit="1" customWidth="1"/>
    <col min="5371" max="5372" width="8.5703125" style="98" customWidth="1"/>
    <col min="5373" max="5373" width="9.140625" style="98"/>
    <col min="5374" max="5375" width="21.28515625" style="98" customWidth="1"/>
    <col min="5376" max="5614" width="9.140625" style="98"/>
    <col min="5615" max="5615" width="25.85546875" style="98" bestFit="1" customWidth="1"/>
    <col min="5616" max="5625" width="8.5703125" style="98" customWidth="1"/>
    <col min="5626" max="5626" width="9.42578125" style="98" bestFit="1" customWidth="1"/>
    <col min="5627" max="5628" width="8.5703125" style="98" customWidth="1"/>
    <col min="5629" max="5629" width="9.140625" style="98"/>
    <col min="5630" max="5631" width="21.28515625" style="98" customWidth="1"/>
    <col min="5632" max="5870" width="9.140625" style="98"/>
    <col min="5871" max="5871" width="25.85546875" style="98" bestFit="1" customWidth="1"/>
    <col min="5872" max="5881" width="8.5703125" style="98" customWidth="1"/>
    <col min="5882" max="5882" width="9.42578125" style="98" bestFit="1" customWidth="1"/>
    <col min="5883" max="5884" width="8.5703125" style="98" customWidth="1"/>
    <col min="5885" max="5885" width="9.140625" style="98"/>
    <col min="5886" max="5887" width="21.28515625" style="98" customWidth="1"/>
    <col min="5888" max="6126" width="9.140625" style="98"/>
    <col min="6127" max="6127" width="25.85546875" style="98" bestFit="1" customWidth="1"/>
    <col min="6128" max="6137" width="8.5703125" style="98" customWidth="1"/>
    <col min="6138" max="6138" width="9.42578125" style="98" bestFit="1" customWidth="1"/>
    <col min="6139" max="6140" width="8.5703125" style="98" customWidth="1"/>
    <col min="6141" max="6141" width="9.140625" style="98"/>
    <col min="6142" max="6143" width="21.28515625" style="98" customWidth="1"/>
    <col min="6144" max="6382" width="9.140625" style="98"/>
    <col min="6383" max="6383" width="25.85546875" style="98" bestFit="1" customWidth="1"/>
    <col min="6384" max="6393" width="8.5703125" style="98" customWidth="1"/>
    <col min="6394" max="6394" width="9.42578125" style="98" bestFit="1" customWidth="1"/>
    <col min="6395" max="6396" width="8.5703125" style="98" customWidth="1"/>
    <col min="6397" max="6397" width="9.140625" style="98"/>
    <col min="6398" max="6399" width="21.28515625" style="98" customWidth="1"/>
    <col min="6400" max="6638" width="9.140625" style="98"/>
    <col min="6639" max="6639" width="25.85546875" style="98" bestFit="1" customWidth="1"/>
    <col min="6640" max="6649" width="8.5703125" style="98" customWidth="1"/>
    <col min="6650" max="6650" width="9.42578125" style="98" bestFit="1" customWidth="1"/>
    <col min="6651" max="6652" width="8.5703125" style="98" customWidth="1"/>
    <col min="6653" max="6653" width="9.140625" style="98"/>
    <col min="6654" max="6655" width="21.28515625" style="98" customWidth="1"/>
    <col min="6656" max="6894" width="9.140625" style="98"/>
    <col min="6895" max="6895" width="25.85546875" style="98" bestFit="1" customWidth="1"/>
    <col min="6896" max="6905" width="8.5703125" style="98" customWidth="1"/>
    <col min="6906" max="6906" width="9.42578125" style="98" bestFit="1" customWidth="1"/>
    <col min="6907" max="6908" width="8.5703125" style="98" customWidth="1"/>
    <col min="6909" max="6909" width="9.140625" style="98"/>
    <col min="6910" max="6911" width="21.28515625" style="98" customWidth="1"/>
    <col min="6912" max="7150" width="9.140625" style="98"/>
    <col min="7151" max="7151" width="25.85546875" style="98" bestFit="1" customWidth="1"/>
    <col min="7152" max="7161" width="8.5703125" style="98" customWidth="1"/>
    <col min="7162" max="7162" width="9.42578125" style="98" bestFit="1" customWidth="1"/>
    <col min="7163" max="7164" width="8.5703125" style="98" customWidth="1"/>
    <col min="7165" max="7165" width="9.140625" style="98"/>
    <col min="7166" max="7167" width="21.28515625" style="98" customWidth="1"/>
    <col min="7168" max="7406" width="9.140625" style="98"/>
    <col min="7407" max="7407" width="25.85546875" style="98" bestFit="1" customWidth="1"/>
    <col min="7408" max="7417" width="8.5703125" style="98" customWidth="1"/>
    <col min="7418" max="7418" width="9.42578125" style="98" bestFit="1" customWidth="1"/>
    <col min="7419" max="7420" width="8.5703125" style="98" customWidth="1"/>
    <col min="7421" max="7421" width="9.140625" style="98"/>
    <col min="7422" max="7423" width="21.28515625" style="98" customWidth="1"/>
    <col min="7424" max="7662" width="9.140625" style="98"/>
    <col min="7663" max="7663" width="25.85546875" style="98" bestFit="1" customWidth="1"/>
    <col min="7664" max="7673" width="8.5703125" style="98" customWidth="1"/>
    <col min="7674" max="7674" width="9.42578125" style="98" bestFit="1" customWidth="1"/>
    <col min="7675" max="7676" width="8.5703125" style="98" customWidth="1"/>
    <col min="7677" max="7677" width="9.140625" style="98"/>
    <col min="7678" max="7679" width="21.28515625" style="98" customWidth="1"/>
    <col min="7680" max="7918" width="9.140625" style="98"/>
    <col min="7919" max="7919" width="25.85546875" style="98" bestFit="1" customWidth="1"/>
    <col min="7920" max="7929" width="8.5703125" style="98" customWidth="1"/>
    <col min="7930" max="7930" width="9.42578125" style="98" bestFit="1" customWidth="1"/>
    <col min="7931" max="7932" width="8.5703125" style="98" customWidth="1"/>
    <col min="7933" max="7933" width="9.140625" style="98"/>
    <col min="7934" max="7935" width="21.28515625" style="98" customWidth="1"/>
    <col min="7936" max="8174" width="9.140625" style="98"/>
    <col min="8175" max="8175" width="25.85546875" style="98" bestFit="1" customWidth="1"/>
    <col min="8176" max="8185" width="8.5703125" style="98" customWidth="1"/>
    <col min="8186" max="8186" width="9.42578125" style="98" bestFit="1" customWidth="1"/>
    <col min="8187" max="8188" width="8.5703125" style="98" customWidth="1"/>
    <col min="8189" max="8189" width="9.140625" style="98"/>
    <col min="8190" max="8191" width="21.28515625" style="98" customWidth="1"/>
    <col min="8192" max="8430" width="9.140625" style="98"/>
    <col min="8431" max="8431" width="25.85546875" style="98" bestFit="1" customWidth="1"/>
    <col min="8432" max="8441" width="8.5703125" style="98" customWidth="1"/>
    <col min="8442" max="8442" width="9.42578125" style="98" bestFit="1" customWidth="1"/>
    <col min="8443" max="8444" width="8.5703125" style="98" customWidth="1"/>
    <col min="8445" max="8445" width="9.140625" style="98"/>
    <col min="8446" max="8447" width="21.28515625" style="98" customWidth="1"/>
    <col min="8448" max="8686" width="9.140625" style="98"/>
    <col min="8687" max="8687" width="25.85546875" style="98" bestFit="1" customWidth="1"/>
    <col min="8688" max="8697" width="8.5703125" style="98" customWidth="1"/>
    <col min="8698" max="8698" width="9.42578125" style="98" bestFit="1" customWidth="1"/>
    <col min="8699" max="8700" width="8.5703125" style="98" customWidth="1"/>
    <col min="8701" max="8701" width="9.140625" style="98"/>
    <col min="8702" max="8703" width="21.28515625" style="98" customWidth="1"/>
    <col min="8704" max="8942" width="9.140625" style="98"/>
    <col min="8943" max="8943" width="25.85546875" style="98" bestFit="1" customWidth="1"/>
    <col min="8944" max="8953" width="8.5703125" style="98" customWidth="1"/>
    <col min="8954" max="8954" width="9.42578125" style="98" bestFit="1" customWidth="1"/>
    <col min="8955" max="8956" width="8.5703125" style="98" customWidth="1"/>
    <col min="8957" max="8957" width="9.140625" style="98"/>
    <col min="8958" max="8959" width="21.28515625" style="98" customWidth="1"/>
    <col min="8960" max="9198" width="9.140625" style="98"/>
    <col min="9199" max="9199" width="25.85546875" style="98" bestFit="1" customWidth="1"/>
    <col min="9200" max="9209" width="8.5703125" style="98" customWidth="1"/>
    <col min="9210" max="9210" width="9.42578125" style="98" bestFit="1" customWidth="1"/>
    <col min="9211" max="9212" width="8.5703125" style="98" customWidth="1"/>
    <col min="9213" max="9213" width="9.140625" style="98"/>
    <col min="9214" max="9215" width="21.28515625" style="98" customWidth="1"/>
    <col min="9216" max="9454" width="9.140625" style="98"/>
    <col min="9455" max="9455" width="25.85546875" style="98" bestFit="1" customWidth="1"/>
    <col min="9456" max="9465" width="8.5703125" style="98" customWidth="1"/>
    <col min="9466" max="9466" width="9.42578125" style="98" bestFit="1" customWidth="1"/>
    <col min="9467" max="9468" width="8.5703125" style="98" customWidth="1"/>
    <col min="9469" max="9469" width="9.140625" style="98"/>
    <col min="9470" max="9471" width="21.28515625" style="98" customWidth="1"/>
    <col min="9472" max="9710" width="9.140625" style="98"/>
    <col min="9711" max="9711" width="25.85546875" style="98" bestFit="1" customWidth="1"/>
    <col min="9712" max="9721" width="8.5703125" style="98" customWidth="1"/>
    <col min="9722" max="9722" width="9.42578125" style="98" bestFit="1" customWidth="1"/>
    <col min="9723" max="9724" width="8.5703125" style="98" customWidth="1"/>
    <col min="9725" max="9725" width="9.140625" style="98"/>
    <col min="9726" max="9727" width="21.28515625" style="98" customWidth="1"/>
    <col min="9728" max="9966" width="9.140625" style="98"/>
    <col min="9967" max="9967" width="25.85546875" style="98" bestFit="1" customWidth="1"/>
    <col min="9968" max="9977" width="8.5703125" style="98" customWidth="1"/>
    <col min="9978" max="9978" width="9.42578125" style="98" bestFit="1" customWidth="1"/>
    <col min="9979" max="9980" width="8.5703125" style="98" customWidth="1"/>
    <col min="9981" max="9981" width="9.140625" style="98"/>
    <col min="9982" max="9983" width="21.28515625" style="98" customWidth="1"/>
    <col min="9984" max="10222" width="9.140625" style="98"/>
    <col min="10223" max="10223" width="25.85546875" style="98" bestFit="1" customWidth="1"/>
    <col min="10224" max="10233" width="8.5703125" style="98" customWidth="1"/>
    <col min="10234" max="10234" width="9.42578125" style="98" bestFit="1" customWidth="1"/>
    <col min="10235" max="10236" width="8.5703125" style="98" customWidth="1"/>
    <col min="10237" max="10237" width="9.140625" style="98"/>
    <col min="10238" max="10239" width="21.28515625" style="98" customWidth="1"/>
    <col min="10240" max="10478" width="9.140625" style="98"/>
    <col min="10479" max="10479" width="25.85546875" style="98" bestFit="1" customWidth="1"/>
    <col min="10480" max="10489" width="8.5703125" style="98" customWidth="1"/>
    <col min="10490" max="10490" width="9.42578125" style="98" bestFit="1" customWidth="1"/>
    <col min="10491" max="10492" width="8.5703125" style="98" customWidth="1"/>
    <col min="10493" max="10493" width="9.140625" style="98"/>
    <col min="10494" max="10495" width="21.28515625" style="98" customWidth="1"/>
    <col min="10496" max="10734" width="9.140625" style="98"/>
    <col min="10735" max="10735" width="25.85546875" style="98" bestFit="1" customWidth="1"/>
    <col min="10736" max="10745" width="8.5703125" style="98" customWidth="1"/>
    <col min="10746" max="10746" width="9.42578125" style="98" bestFit="1" customWidth="1"/>
    <col min="10747" max="10748" width="8.5703125" style="98" customWidth="1"/>
    <col min="10749" max="10749" width="9.140625" style="98"/>
    <col min="10750" max="10751" width="21.28515625" style="98" customWidth="1"/>
    <col min="10752" max="10990" width="9.140625" style="98"/>
    <col min="10991" max="10991" width="25.85546875" style="98" bestFit="1" customWidth="1"/>
    <col min="10992" max="11001" width="8.5703125" style="98" customWidth="1"/>
    <col min="11002" max="11002" width="9.42578125" style="98" bestFit="1" customWidth="1"/>
    <col min="11003" max="11004" width="8.5703125" style="98" customWidth="1"/>
    <col min="11005" max="11005" width="9.140625" style="98"/>
    <col min="11006" max="11007" width="21.28515625" style="98" customWidth="1"/>
    <col min="11008" max="11246" width="9.140625" style="98"/>
    <col min="11247" max="11247" width="25.85546875" style="98" bestFit="1" customWidth="1"/>
    <col min="11248" max="11257" width="8.5703125" style="98" customWidth="1"/>
    <col min="11258" max="11258" width="9.42578125" style="98" bestFit="1" customWidth="1"/>
    <col min="11259" max="11260" width="8.5703125" style="98" customWidth="1"/>
    <col min="11261" max="11261" width="9.140625" style="98"/>
    <col min="11262" max="11263" width="21.28515625" style="98" customWidth="1"/>
    <col min="11264" max="11502" width="9.140625" style="98"/>
    <col min="11503" max="11503" width="25.85546875" style="98" bestFit="1" customWidth="1"/>
    <col min="11504" max="11513" width="8.5703125" style="98" customWidth="1"/>
    <col min="11514" max="11514" width="9.42578125" style="98" bestFit="1" customWidth="1"/>
    <col min="11515" max="11516" width="8.5703125" style="98" customWidth="1"/>
    <col min="11517" max="11517" width="9.140625" style="98"/>
    <col min="11518" max="11519" width="21.28515625" style="98" customWidth="1"/>
    <col min="11520" max="11758" width="9.140625" style="98"/>
    <col min="11759" max="11759" width="25.85546875" style="98" bestFit="1" customWidth="1"/>
    <col min="11760" max="11769" width="8.5703125" style="98" customWidth="1"/>
    <col min="11770" max="11770" width="9.42578125" style="98" bestFit="1" customWidth="1"/>
    <col min="11771" max="11772" width="8.5703125" style="98" customWidth="1"/>
    <col min="11773" max="11773" width="9.140625" style="98"/>
    <col min="11774" max="11775" width="21.28515625" style="98" customWidth="1"/>
    <col min="11776" max="12014" width="9.140625" style="98"/>
    <col min="12015" max="12015" width="25.85546875" style="98" bestFit="1" customWidth="1"/>
    <col min="12016" max="12025" width="8.5703125" style="98" customWidth="1"/>
    <col min="12026" max="12026" width="9.42578125" style="98" bestFit="1" customWidth="1"/>
    <col min="12027" max="12028" width="8.5703125" style="98" customWidth="1"/>
    <col min="12029" max="12029" width="9.140625" style="98"/>
    <col min="12030" max="12031" width="21.28515625" style="98" customWidth="1"/>
    <col min="12032" max="12270" width="9.140625" style="98"/>
    <col min="12271" max="12271" width="25.85546875" style="98" bestFit="1" customWidth="1"/>
    <col min="12272" max="12281" width="8.5703125" style="98" customWidth="1"/>
    <col min="12282" max="12282" width="9.42578125" style="98" bestFit="1" customWidth="1"/>
    <col min="12283" max="12284" width="8.5703125" style="98" customWidth="1"/>
    <col min="12285" max="12285" width="9.140625" style="98"/>
    <col min="12286" max="12287" width="21.28515625" style="98" customWidth="1"/>
    <col min="12288" max="12526" width="9.140625" style="98"/>
    <col min="12527" max="12527" width="25.85546875" style="98" bestFit="1" customWidth="1"/>
    <col min="12528" max="12537" width="8.5703125" style="98" customWidth="1"/>
    <col min="12538" max="12538" width="9.42578125" style="98" bestFit="1" customWidth="1"/>
    <col min="12539" max="12540" width="8.5703125" style="98" customWidth="1"/>
    <col min="12541" max="12541" width="9.140625" style="98"/>
    <col min="12542" max="12543" width="21.28515625" style="98" customWidth="1"/>
    <col min="12544" max="12782" width="9.140625" style="98"/>
    <col min="12783" max="12783" width="25.85546875" style="98" bestFit="1" customWidth="1"/>
    <col min="12784" max="12793" width="8.5703125" style="98" customWidth="1"/>
    <col min="12794" max="12794" width="9.42578125" style="98" bestFit="1" customWidth="1"/>
    <col min="12795" max="12796" width="8.5703125" style="98" customWidth="1"/>
    <col min="12797" max="12797" width="9.140625" style="98"/>
    <col min="12798" max="12799" width="21.28515625" style="98" customWidth="1"/>
    <col min="12800" max="13038" width="9.140625" style="98"/>
    <col min="13039" max="13039" width="25.85546875" style="98" bestFit="1" customWidth="1"/>
    <col min="13040" max="13049" width="8.5703125" style="98" customWidth="1"/>
    <col min="13050" max="13050" width="9.42578125" style="98" bestFit="1" customWidth="1"/>
    <col min="13051" max="13052" width="8.5703125" style="98" customWidth="1"/>
    <col min="13053" max="13053" width="9.140625" style="98"/>
    <col min="13054" max="13055" width="21.28515625" style="98" customWidth="1"/>
    <col min="13056" max="13294" width="9.140625" style="98"/>
    <col min="13295" max="13295" width="25.85546875" style="98" bestFit="1" customWidth="1"/>
    <col min="13296" max="13305" width="8.5703125" style="98" customWidth="1"/>
    <col min="13306" max="13306" width="9.42578125" style="98" bestFit="1" customWidth="1"/>
    <col min="13307" max="13308" width="8.5703125" style="98" customWidth="1"/>
    <col min="13309" max="13309" width="9.140625" style="98"/>
    <col min="13310" max="13311" width="21.28515625" style="98" customWidth="1"/>
    <col min="13312" max="13550" width="9.140625" style="98"/>
    <col min="13551" max="13551" width="25.85546875" style="98" bestFit="1" customWidth="1"/>
    <col min="13552" max="13561" width="8.5703125" style="98" customWidth="1"/>
    <col min="13562" max="13562" width="9.42578125" style="98" bestFit="1" customWidth="1"/>
    <col min="13563" max="13564" width="8.5703125" style="98" customWidth="1"/>
    <col min="13565" max="13565" width="9.140625" style="98"/>
    <col min="13566" max="13567" width="21.28515625" style="98" customWidth="1"/>
    <col min="13568" max="13806" width="9.140625" style="98"/>
    <col min="13807" max="13807" width="25.85546875" style="98" bestFit="1" customWidth="1"/>
    <col min="13808" max="13817" width="8.5703125" style="98" customWidth="1"/>
    <col min="13818" max="13818" width="9.42578125" style="98" bestFit="1" customWidth="1"/>
    <col min="13819" max="13820" width="8.5703125" style="98" customWidth="1"/>
    <col min="13821" max="13821" width="9.140625" style="98"/>
    <col min="13822" max="13823" width="21.28515625" style="98" customWidth="1"/>
    <col min="13824" max="14062" width="9.140625" style="98"/>
    <col min="14063" max="14063" width="25.85546875" style="98" bestFit="1" customWidth="1"/>
    <col min="14064" max="14073" width="8.5703125" style="98" customWidth="1"/>
    <col min="14074" max="14074" width="9.42578125" style="98" bestFit="1" customWidth="1"/>
    <col min="14075" max="14076" width="8.5703125" style="98" customWidth="1"/>
    <col min="14077" max="14077" width="9.140625" style="98"/>
    <col min="14078" max="14079" width="21.28515625" style="98" customWidth="1"/>
    <col min="14080" max="14318" width="9.140625" style="98"/>
    <col min="14319" max="14319" width="25.85546875" style="98" bestFit="1" customWidth="1"/>
    <col min="14320" max="14329" width="8.5703125" style="98" customWidth="1"/>
    <col min="14330" max="14330" width="9.42578125" style="98" bestFit="1" customWidth="1"/>
    <col min="14331" max="14332" width="8.5703125" style="98" customWidth="1"/>
    <col min="14333" max="14333" width="9.140625" style="98"/>
    <col min="14334" max="14335" width="21.28515625" style="98" customWidth="1"/>
    <col min="14336" max="14574" width="9.140625" style="98"/>
    <col min="14575" max="14575" width="25.85546875" style="98" bestFit="1" customWidth="1"/>
    <col min="14576" max="14585" width="8.5703125" style="98" customWidth="1"/>
    <col min="14586" max="14586" width="9.42578125" style="98" bestFit="1" customWidth="1"/>
    <col min="14587" max="14588" width="8.5703125" style="98" customWidth="1"/>
    <col min="14589" max="14589" width="9.140625" style="98"/>
    <col min="14590" max="14591" width="21.28515625" style="98" customWidth="1"/>
    <col min="14592" max="14830" width="9.140625" style="98"/>
    <col min="14831" max="14831" width="25.85546875" style="98" bestFit="1" customWidth="1"/>
    <col min="14832" max="14841" width="8.5703125" style="98" customWidth="1"/>
    <col min="14842" max="14842" width="9.42578125" style="98" bestFit="1" customWidth="1"/>
    <col min="14843" max="14844" width="8.5703125" style="98" customWidth="1"/>
    <col min="14845" max="14845" width="9.140625" style="98"/>
    <col min="14846" max="14847" width="21.28515625" style="98" customWidth="1"/>
    <col min="14848" max="15086" width="9.140625" style="98"/>
    <col min="15087" max="15087" width="25.85546875" style="98" bestFit="1" customWidth="1"/>
    <col min="15088" max="15097" width="8.5703125" style="98" customWidth="1"/>
    <col min="15098" max="15098" width="9.42578125" style="98" bestFit="1" customWidth="1"/>
    <col min="15099" max="15100" width="8.5703125" style="98" customWidth="1"/>
    <col min="15101" max="15101" width="9.140625" style="98"/>
    <col min="15102" max="15103" width="21.28515625" style="98" customWidth="1"/>
    <col min="15104" max="15342" width="9.140625" style="98"/>
    <col min="15343" max="15343" width="25.85546875" style="98" bestFit="1" customWidth="1"/>
    <col min="15344" max="15353" width="8.5703125" style="98" customWidth="1"/>
    <col min="15354" max="15354" width="9.42578125" style="98" bestFit="1" customWidth="1"/>
    <col min="15355" max="15356" width="8.5703125" style="98" customWidth="1"/>
    <col min="15357" max="15357" width="9.140625" style="98"/>
    <col min="15358" max="15359" width="21.28515625" style="98" customWidth="1"/>
    <col min="15360" max="15598" width="9.140625" style="98"/>
    <col min="15599" max="15599" width="25.85546875" style="98" bestFit="1" customWidth="1"/>
    <col min="15600" max="15609" width="8.5703125" style="98" customWidth="1"/>
    <col min="15610" max="15610" width="9.42578125" style="98" bestFit="1" customWidth="1"/>
    <col min="15611" max="15612" width="8.5703125" style="98" customWidth="1"/>
    <col min="15613" max="15613" width="9.140625" style="98"/>
    <col min="15614" max="15615" width="21.28515625" style="98" customWidth="1"/>
    <col min="15616" max="15854" width="9.140625" style="98"/>
    <col min="15855" max="15855" width="25.85546875" style="98" bestFit="1" customWidth="1"/>
    <col min="15856" max="15865" width="8.5703125" style="98" customWidth="1"/>
    <col min="15866" max="15866" width="9.42578125" style="98" bestFit="1" customWidth="1"/>
    <col min="15867" max="15868" width="8.5703125" style="98" customWidth="1"/>
    <col min="15869" max="15869" width="9.140625" style="98"/>
    <col min="15870" max="15871" width="21.28515625" style="98" customWidth="1"/>
    <col min="15872" max="16110" width="9.140625" style="98"/>
    <col min="16111" max="16111" width="25.85546875" style="98" bestFit="1" customWidth="1"/>
    <col min="16112" max="16121" width="8.5703125" style="98" customWidth="1"/>
    <col min="16122" max="16122" width="9.42578125" style="98" bestFit="1" customWidth="1"/>
    <col min="16123" max="16124" width="8.5703125" style="98" customWidth="1"/>
    <col min="16125" max="16125" width="9.140625" style="98"/>
    <col min="16126" max="16127" width="21.28515625" style="98" customWidth="1"/>
    <col min="16128" max="16384" width="9.140625" style="98"/>
  </cols>
  <sheetData>
    <row r="1" spans="1:14" ht="15">
      <c r="A1" s="181" t="s">
        <v>310</v>
      </c>
    </row>
    <row r="2" spans="1:14">
      <c r="A2" s="98" t="s">
        <v>263</v>
      </c>
    </row>
    <row r="3" spans="1:14">
      <c r="A3" s="98" t="s">
        <v>270</v>
      </c>
    </row>
    <row r="6" spans="1:14">
      <c r="B6" s="85" t="s">
        <v>227</v>
      </c>
      <c r="C6" s="85"/>
      <c r="D6" s="85"/>
      <c r="E6" s="85"/>
      <c r="F6" s="85"/>
      <c r="G6" s="85"/>
      <c r="H6" s="85" t="s">
        <v>1</v>
      </c>
      <c r="I6" s="85"/>
      <c r="J6" s="85"/>
      <c r="K6" s="85"/>
      <c r="L6" s="85"/>
      <c r="M6" s="85"/>
      <c r="N6" s="85"/>
    </row>
    <row r="7" spans="1:14" ht="51">
      <c r="B7" s="99"/>
      <c r="C7" s="100" t="s">
        <v>79</v>
      </c>
      <c r="D7" s="100" t="s">
        <v>109</v>
      </c>
      <c r="E7" s="100" t="s">
        <v>224</v>
      </c>
      <c r="F7" s="100" t="s">
        <v>97</v>
      </c>
      <c r="G7" s="100" t="s">
        <v>101</v>
      </c>
      <c r="H7" s="100" t="s">
        <v>107</v>
      </c>
      <c r="I7" s="100" t="s">
        <v>248</v>
      </c>
      <c r="J7" s="100" t="s">
        <v>74</v>
      </c>
      <c r="K7" s="100" t="s">
        <v>222</v>
      </c>
      <c r="L7" s="100" t="s">
        <v>99</v>
      </c>
      <c r="M7" s="100" t="s">
        <v>94</v>
      </c>
      <c r="N7" s="100" t="s">
        <v>95</v>
      </c>
    </row>
    <row r="8" spans="1:14">
      <c r="B8" s="89" t="s">
        <v>17</v>
      </c>
      <c r="C8" s="90">
        <v>367</v>
      </c>
      <c r="D8" s="90">
        <v>39</v>
      </c>
      <c r="E8" s="90">
        <v>19</v>
      </c>
      <c r="F8" s="90">
        <v>1228</v>
      </c>
      <c r="G8" s="90">
        <v>109</v>
      </c>
      <c r="H8" s="90">
        <v>128</v>
      </c>
      <c r="I8" s="90">
        <v>15</v>
      </c>
      <c r="J8" s="90">
        <v>238</v>
      </c>
      <c r="K8" s="90">
        <v>38</v>
      </c>
      <c r="L8" s="90">
        <v>163</v>
      </c>
      <c r="M8" s="90">
        <f>N8-SUM(C8:L8)</f>
        <v>193</v>
      </c>
      <c r="N8" s="90">
        <v>2537</v>
      </c>
    </row>
    <row r="9" spans="1:14">
      <c r="B9" s="92" t="s">
        <v>228</v>
      </c>
      <c r="C9" s="93">
        <v>148</v>
      </c>
      <c r="D9" s="93">
        <v>12</v>
      </c>
      <c r="E9" s="93">
        <v>7</v>
      </c>
      <c r="F9" s="93">
        <v>429</v>
      </c>
      <c r="G9" s="93">
        <v>44</v>
      </c>
      <c r="H9" s="93">
        <v>40</v>
      </c>
      <c r="I9" s="93">
        <v>13</v>
      </c>
      <c r="J9" s="93">
        <v>102</v>
      </c>
      <c r="K9" s="93">
        <v>16</v>
      </c>
      <c r="L9" s="93">
        <v>244</v>
      </c>
      <c r="M9" s="93">
        <f t="shared" ref="M9:M27" si="0">N9-SUM(C9:L9)</f>
        <v>101</v>
      </c>
      <c r="N9" s="94">
        <v>1156</v>
      </c>
    </row>
    <row r="10" spans="1:14">
      <c r="B10" s="92" t="s">
        <v>74</v>
      </c>
      <c r="C10" s="93">
        <v>25</v>
      </c>
      <c r="D10" s="93"/>
      <c r="E10" s="93">
        <v>5</v>
      </c>
      <c r="F10" s="93">
        <v>128</v>
      </c>
      <c r="G10" s="93">
        <v>10</v>
      </c>
      <c r="H10" s="93">
        <v>8</v>
      </c>
      <c r="I10" s="93">
        <v>1</v>
      </c>
      <c r="J10" s="93">
        <v>442</v>
      </c>
      <c r="K10" s="93">
        <v>1</v>
      </c>
      <c r="L10" s="93">
        <v>4</v>
      </c>
      <c r="M10" s="93">
        <f t="shared" si="0"/>
        <v>17</v>
      </c>
      <c r="N10" s="94">
        <v>641</v>
      </c>
    </row>
    <row r="11" spans="1:14">
      <c r="B11" s="92" t="s">
        <v>12</v>
      </c>
      <c r="C11" s="93">
        <v>107</v>
      </c>
      <c r="D11" s="93">
        <v>6</v>
      </c>
      <c r="E11" s="93">
        <v>5</v>
      </c>
      <c r="F11" s="93">
        <v>217</v>
      </c>
      <c r="G11" s="93">
        <v>56</v>
      </c>
      <c r="H11" s="93">
        <v>26</v>
      </c>
      <c r="I11" s="93">
        <v>10</v>
      </c>
      <c r="J11" s="93">
        <v>70</v>
      </c>
      <c r="K11" s="93">
        <v>21</v>
      </c>
      <c r="L11" s="93">
        <v>71</v>
      </c>
      <c r="M11" s="93">
        <f t="shared" si="0"/>
        <v>49</v>
      </c>
      <c r="N11" s="94">
        <v>638</v>
      </c>
    </row>
    <row r="12" spans="1:14">
      <c r="B12" s="95" t="s">
        <v>97</v>
      </c>
      <c r="C12" s="96">
        <v>45</v>
      </c>
      <c r="D12" s="96">
        <v>2</v>
      </c>
      <c r="E12" s="96">
        <v>8</v>
      </c>
      <c r="F12" s="96">
        <v>258</v>
      </c>
      <c r="G12" s="96">
        <v>42</v>
      </c>
      <c r="H12" s="96">
        <v>32</v>
      </c>
      <c r="I12" s="96">
        <v>7</v>
      </c>
      <c r="J12" s="96">
        <v>72</v>
      </c>
      <c r="K12" s="96">
        <v>12</v>
      </c>
      <c r="L12" s="96">
        <v>16</v>
      </c>
      <c r="M12" s="96">
        <f t="shared" si="0"/>
        <v>39</v>
      </c>
      <c r="N12" s="96">
        <v>533</v>
      </c>
    </row>
    <row r="13" spans="1:14">
      <c r="B13" s="89" t="s">
        <v>5</v>
      </c>
      <c r="C13" s="90">
        <v>66</v>
      </c>
      <c r="D13" s="90">
        <v>7</v>
      </c>
      <c r="E13" s="90">
        <v>7</v>
      </c>
      <c r="F13" s="90">
        <v>170</v>
      </c>
      <c r="G13" s="90">
        <v>25</v>
      </c>
      <c r="H13" s="90">
        <v>17</v>
      </c>
      <c r="I13" s="90">
        <v>7</v>
      </c>
      <c r="J13" s="90">
        <v>32</v>
      </c>
      <c r="K13" s="90">
        <v>12</v>
      </c>
      <c r="L13" s="90">
        <v>42</v>
      </c>
      <c r="M13" s="90">
        <f t="shared" si="0"/>
        <v>29</v>
      </c>
      <c r="N13" s="90">
        <v>414</v>
      </c>
    </row>
    <row r="14" spans="1:14">
      <c r="B14" s="92" t="s">
        <v>79</v>
      </c>
      <c r="C14" s="93">
        <v>121</v>
      </c>
      <c r="D14" s="93">
        <v>12</v>
      </c>
      <c r="E14" s="93">
        <v>8</v>
      </c>
      <c r="F14" s="93">
        <v>106</v>
      </c>
      <c r="G14" s="93">
        <v>15</v>
      </c>
      <c r="H14" s="93">
        <v>34</v>
      </c>
      <c r="I14" s="93">
        <v>2</v>
      </c>
      <c r="J14" s="93">
        <v>47</v>
      </c>
      <c r="K14" s="93">
        <v>5</v>
      </c>
      <c r="L14" s="93">
        <v>14</v>
      </c>
      <c r="M14" s="93">
        <f t="shared" si="0"/>
        <v>26</v>
      </c>
      <c r="N14" s="94">
        <v>390</v>
      </c>
    </row>
    <row r="15" spans="1:14">
      <c r="B15" s="92" t="s">
        <v>83</v>
      </c>
      <c r="C15" s="93">
        <v>38</v>
      </c>
      <c r="D15" s="93">
        <v>1</v>
      </c>
      <c r="E15" s="93">
        <v>5</v>
      </c>
      <c r="F15" s="93">
        <v>163</v>
      </c>
      <c r="G15" s="93">
        <v>27</v>
      </c>
      <c r="H15" s="93">
        <v>9</v>
      </c>
      <c r="I15" s="93">
        <v>5</v>
      </c>
      <c r="J15" s="93">
        <v>67</v>
      </c>
      <c r="K15" s="93">
        <v>12</v>
      </c>
      <c r="L15" s="93">
        <v>12</v>
      </c>
      <c r="M15" s="93">
        <f t="shared" si="0"/>
        <v>25</v>
      </c>
      <c r="N15" s="94">
        <v>364</v>
      </c>
    </row>
    <row r="16" spans="1:14">
      <c r="B16" s="92" t="s">
        <v>112</v>
      </c>
      <c r="C16" s="93">
        <v>51</v>
      </c>
      <c r="D16" s="93">
        <v>3</v>
      </c>
      <c r="E16" s="93">
        <v>8</v>
      </c>
      <c r="F16" s="93">
        <v>146</v>
      </c>
      <c r="G16" s="93">
        <v>14</v>
      </c>
      <c r="H16" s="93">
        <v>26</v>
      </c>
      <c r="I16" s="93">
        <v>1</v>
      </c>
      <c r="J16" s="93">
        <v>54</v>
      </c>
      <c r="K16" s="93">
        <v>5</v>
      </c>
      <c r="L16" s="93">
        <v>10</v>
      </c>
      <c r="M16" s="93">
        <f t="shared" si="0"/>
        <v>35</v>
      </c>
      <c r="N16" s="94">
        <v>353</v>
      </c>
    </row>
    <row r="17" spans="2:14">
      <c r="B17" s="95" t="s">
        <v>29</v>
      </c>
      <c r="C17" s="96">
        <v>58</v>
      </c>
      <c r="D17" s="96">
        <v>1</v>
      </c>
      <c r="E17" s="96">
        <v>6</v>
      </c>
      <c r="F17" s="96">
        <v>116</v>
      </c>
      <c r="G17" s="96">
        <v>19</v>
      </c>
      <c r="H17" s="96">
        <v>22</v>
      </c>
      <c r="I17" s="96">
        <v>4</v>
      </c>
      <c r="J17" s="96">
        <v>29</v>
      </c>
      <c r="K17" s="96">
        <v>11</v>
      </c>
      <c r="L17" s="96">
        <v>23</v>
      </c>
      <c r="M17" s="96">
        <f t="shared" si="0"/>
        <v>34</v>
      </c>
      <c r="N17" s="96">
        <v>323</v>
      </c>
    </row>
    <row r="18" spans="2:14">
      <c r="B18" s="89" t="s">
        <v>107</v>
      </c>
      <c r="C18" s="90">
        <v>69</v>
      </c>
      <c r="D18" s="90">
        <v>11</v>
      </c>
      <c r="E18" s="90">
        <v>7</v>
      </c>
      <c r="F18" s="90">
        <v>77</v>
      </c>
      <c r="G18" s="90">
        <v>6</v>
      </c>
      <c r="H18" s="90">
        <v>53</v>
      </c>
      <c r="I18" s="90">
        <v>1</v>
      </c>
      <c r="J18" s="90">
        <v>20</v>
      </c>
      <c r="K18" s="90">
        <v>3</v>
      </c>
      <c r="L18" s="90">
        <v>7</v>
      </c>
      <c r="M18" s="90">
        <f t="shared" si="0"/>
        <v>14</v>
      </c>
      <c r="N18" s="90">
        <v>268</v>
      </c>
    </row>
    <row r="19" spans="2:14">
      <c r="B19" s="92" t="s">
        <v>98</v>
      </c>
      <c r="C19" s="93">
        <v>27</v>
      </c>
      <c r="D19" s="93">
        <v>2</v>
      </c>
      <c r="E19" s="93">
        <v>3</v>
      </c>
      <c r="F19" s="93">
        <v>78</v>
      </c>
      <c r="G19" s="93">
        <v>34</v>
      </c>
      <c r="H19" s="93">
        <v>1</v>
      </c>
      <c r="I19" s="93">
        <v>2</v>
      </c>
      <c r="J19" s="93">
        <v>14</v>
      </c>
      <c r="K19" s="93">
        <v>6</v>
      </c>
      <c r="L19" s="93">
        <v>2</v>
      </c>
      <c r="M19" s="93">
        <f t="shared" si="0"/>
        <v>74</v>
      </c>
      <c r="N19" s="94">
        <v>243</v>
      </c>
    </row>
    <row r="20" spans="2:14">
      <c r="B20" s="92" t="s">
        <v>222</v>
      </c>
      <c r="C20" s="93">
        <v>6</v>
      </c>
      <c r="D20" s="93"/>
      <c r="E20" s="93">
        <v>3</v>
      </c>
      <c r="F20" s="93">
        <v>26</v>
      </c>
      <c r="G20" s="93">
        <v>106</v>
      </c>
      <c r="H20" s="93">
        <v>2</v>
      </c>
      <c r="I20" s="93">
        <v>3</v>
      </c>
      <c r="J20" s="93">
        <v>1</v>
      </c>
      <c r="K20" s="93">
        <v>10</v>
      </c>
      <c r="L20" s="93"/>
      <c r="M20" s="93">
        <f t="shared" si="0"/>
        <v>2</v>
      </c>
      <c r="N20" s="94">
        <v>159</v>
      </c>
    </row>
    <row r="21" spans="2:14">
      <c r="B21" s="92" t="s">
        <v>229</v>
      </c>
      <c r="C21" s="93">
        <v>16</v>
      </c>
      <c r="D21" s="93"/>
      <c r="E21" s="93">
        <v>4</v>
      </c>
      <c r="F21" s="93">
        <v>55</v>
      </c>
      <c r="G21" s="93">
        <v>4</v>
      </c>
      <c r="H21" s="93">
        <v>4</v>
      </c>
      <c r="I21" s="93"/>
      <c r="J21" s="93">
        <v>18</v>
      </c>
      <c r="K21" s="93">
        <v>3</v>
      </c>
      <c r="L21" s="93">
        <v>15</v>
      </c>
      <c r="M21" s="93">
        <f t="shared" si="0"/>
        <v>27</v>
      </c>
      <c r="N21" s="94">
        <v>146</v>
      </c>
    </row>
    <row r="22" spans="2:14">
      <c r="B22" s="95" t="s">
        <v>101</v>
      </c>
      <c r="C22" s="96">
        <v>8</v>
      </c>
      <c r="D22" s="96">
        <v>4</v>
      </c>
      <c r="E22" s="96">
        <v>2</v>
      </c>
      <c r="F22" s="96">
        <v>46</v>
      </c>
      <c r="G22" s="96">
        <v>38</v>
      </c>
      <c r="H22" s="96">
        <v>2</v>
      </c>
      <c r="I22" s="96">
        <v>3</v>
      </c>
      <c r="J22" s="96">
        <v>14</v>
      </c>
      <c r="K22" s="96">
        <v>12</v>
      </c>
      <c r="L22" s="96">
        <v>3</v>
      </c>
      <c r="M22" s="96">
        <f t="shared" si="0"/>
        <v>13</v>
      </c>
      <c r="N22" s="96">
        <v>145</v>
      </c>
    </row>
    <row r="23" spans="2:14">
      <c r="B23" s="89" t="s">
        <v>230</v>
      </c>
      <c r="C23" s="90">
        <v>5</v>
      </c>
      <c r="D23" s="90"/>
      <c r="E23" s="90">
        <v>3</v>
      </c>
      <c r="F23" s="90">
        <v>42</v>
      </c>
      <c r="G23" s="90">
        <v>38</v>
      </c>
      <c r="H23" s="90">
        <v>2</v>
      </c>
      <c r="I23" s="90">
        <v>3</v>
      </c>
      <c r="J23" s="90">
        <v>9</v>
      </c>
      <c r="K23" s="90">
        <v>9</v>
      </c>
      <c r="L23" s="90">
        <v>5</v>
      </c>
      <c r="M23" s="90">
        <f t="shared" si="0"/>
        <v>14</v>
      </c>
      <c r="N23" s="90">
        <v>130</v>
      </c>
    </row>
    <row r="24" spans="2:14">
      <c r="B24" s="92" t="s">
        <v>311</v>
      </c>
      <c r="C24" s="93">
        <v>2</v>
      </c>
      <c r="D24" s="93"/>
      <c r="E24" s="93"/>
      <c r="F24" s="93"/>
      <c r="G24" s="93"/>
      <c r="H24" s="93"/>
      <c r="I24" s="93"/>
      <c r="J24" s="93">
        <v>2</v>
      </c>
      <c r="K24" s="93"/>
      <c r="L24" s="93"/>
      <c r="M24" s="93">
        <f t="shared" si="0"/>
        <v>126</v>
      </c>
      <c r="N24" s="94">
        <v>130</v>
      </c>
    </row>
    <row r="25" spans="2:14">
      <c r="B25" s="92" t="s">
        <v>99</v>
      </c>
      <c r="C25" s="93">
        <v>1</v>
      </c>
      <c r="D25" s="93"/>
      <c r="E25" s="93"/>
      <c r="F25" s="93">
        <v>7</v>
      </c>
      <c r="G25" s="93">
        <v>3</v>
      </c>
      <c r="H25" s="93"/>
      <c r="I25" s="93"/>
      <c r="J25" s="93">
        <v>1</v>
      </c>
      <c r="K25" s="93"/>
      <c r="L25" s="93">
        <v>114</v>
      </c>
      <c r="M25" s="93">
        <f t="shared" si="0"/>
        <v>2</v>
      </c>
      <c r="N25" s="94">
        <v>128</v>
      </c>
    </row>
    <row r="26" spans="2:14">
      <c r="B26" s="92" t="s">
        <v>113</v>
      </c>
      <c r="C26" s="93">
        <v>6</v>
      </c>
      <c r="D26" s="93"/>
      <c r="E26" s="93">
        <v>2</v>
      </c>
      <c r="F26" s="93">
        <v>72</v>
      </c>
      <c r="G26" s="93">
        <v>6</v>
      </c>
      <c r="H26" s="93">
        <v>3</v>
      </c>
      <c r="I26" s="93"/>
      <c r="J26" s="93">
        <v>19</v>
      </c>
      <c r="K26" s="93">
        <v>1</v>
      </c>
      <c r="L26" s="93">
        <v>2</v>
      </c>
      <c r="M26" s="93">
        <f t="shared" si="0"/>
        <v>7</v>
      </c>
      <c r="N26" s="94">
        <v>118</v>
      </c>
    </row>
    <row r="27" spans="2:14">
      <c r="B27" s="95" t="s">
        <v>248</v>
      </c>
      <c r="C27" s="96">
        <v>3</v>
      </c>
      <c r="D27" s="96">
        <v>2</v>
      </c>
      <c r="E27" s="96">
        <v>4</v>
      </c>
      <c r="F27" s="96">
        <v>50</v>
      </c>
      <c r="G27" s="96">
        <v>22</v>
      </c>
      <c r="H27" s="96">
        <v>2</v>
      </c>
      <c r="I27" s="96">
        <v>5</v>
      </c>
      <c r="J27" s="96">
        <v>6</v>
      </c>
      <c r="K27" s="96">
        <v>11</v>
      </c>
      <c r="L27" s="96">
        <v>1</v>
      </c>
      <c r="M27" s="96">
        <f t="shared" si="0"/>
        <v>6</v>
      </c>
      <c r="N27" s="96">
        <v>112</v>
      </c>
    </row>
    <row r="28" spans="2:14"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</row>
    <row r="29" spans="2:14">
      <c r="N29" s="101"/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showGridLines="0" workbookViewId="0">
      <selection activeCell="A4" sqref="A4"/>
    </sheetView>
  </sheetViews>
  <sheetFormatPr defaultRowHeight="12.75"/>
  <cols>
    <col min="1" max="1" width="9.140625" style="103"/>
    <col min="2" max="3" width="15.5703125" style="103" bestFit="1" customWidth="1"/>
    <col min="4" max="8" width="9.140625" style="103"/>
    <col min="9" max="10" width="7.5703125" style="103" bestFit="1" customWidth="1"/>
    <col min="11" max="16384" width="9.140625" style="103"/>
  </cols>
  <sheetData>
    <row r="1" spans="1:22" ht="15">
      <c r="A1" s="181" t="s">
        <v>264</v>
      </c>
    </row>
    <row r="2" spans="1:22">
      <c r="A2" s="103" t="s">
        <v>313</v>
      </c>
    </row>
    <row r="3" spans="1:22">
      <c r="A3" s="103" t="s">
        <v>270</v>
      </c>
    </row>
    <row r="4" spans="1:22">
      <c r="B4" s="102"/>
    </row>
    <row r="6" spans="1:22">
      <c r="B6" s="234" t="s">
        <v>233</v>
      </c>
      <c r="C6" s="234" t="s">
        <v>95</v>
      </c>
      <c r="D6" s="235"/>
      <c r="E6" s="235"/>
      <c r="F6" s="236" t="s">
        <v>234</v>
      </c>
      <c r="G6" s="235"/>
      <c r="H6" s="235"/>
      <c r="I6" s="237" t="s">
        <v>242</v>
      </c>
      <c r="J6" s="237" t="s">
        <v>86</v>
      </c>
    </row>
    <row r="7" spans="1:22">
      <c r="B7" s="234" t="s">
        <v>235</v>
      </c>
      <c r="C7" s="234" t="s">
        <v>236</v>
      </c>
      <c r="D7" s="235"/>
      <c r="E7" s="235"/>
      <c r="F7" s="238"/>
      <c r="G7" s="235"/>
      <c r="H7" s="235"/>
      <c r="I7" s="237" t="s">
        <v>88</v>
      </c>
      <c r="J7" s="237" t="s">
        <v>89</v>
      </c>
    </row>
    <row r="8" spans="1:22">
      <c r="B8" s="239" t="s">
        <v>237</v>
      </c>
      <c r="C8" s="239" t="s">
        <v>238</v>
      </c>
      <c r="D8" s="240">
        <v>2011</v>
      </c>
      <c r="E8" s="240">
        <v>2012</v>
      </c>
      <c r="F8" s="240">
        <v>2013</v>
      </c>
      <c r="G8" s="240">
        <v>2014</v>
      </c>
      <c r="H8" s="240">
        <v>2015</v>
      </c>
      <c r="I8" s="241" t="s">
        <v>271</v>
      </c>
      <c r="J8" s="241" t="s">
        <v>90</v>
      </c>
    </row>
    <row r="9" spans="1:22">
      <c r="B9" s="242" t="s">
        <v>83</v>
      </c>
      <c r="C9" s="243" t="s">
        <v>83</v>
      </c>
      <c r="D9" s="244">
        <v>1636</v>
      </c>
      <c r="E9" s="244">
        <v>1544</v>
      </c>
      <c r="F9" s="244">
        <v>1473</v>
      </c>
      <c r="G9" s="244">
        <v>1594</v>
      </c>
      <c r="H9" s="244">
        <v>1596.6571041149721</v>
      </c>
      <c r="I9" s="245">
        <v>60.959692898272557</v>
      </c>
      <c r="J9" s="245">
        <v>0.16669411009861967</v>
      </c>
      <c r="R9" s="105"/>
      <c r="S9" s="105"/>
      <c r="T9" s="105"/>
      <c r="U9" s="105"/>
      <c r="V9" s="105"/>
    </row>
    <row r="10" spans="1:22">
      <c r="B10" s="242"/>
      <c r="C10" s="242" t="s">
        <v>98</v>
      </c>
      <c r="D10" s="244">
        <v>381</v>
      </c>
      <c r="E10" s="244">
        <v>387</v>
      </c>
      <c r="F10" s="244">
        <v>444</v>
      </c>
      <c r="G10" s="244">
        <v>460</v>
      </c>
      <c r="H10" s="244">
        <v>328.78266564584123</v>
      </c>
      <c r="I10" s="245">
        <v>12.552783109404992</v>
      </c>
      <c r="J10" s="245">
        <v>-28.525507468295388</v>
      </c>
      <c r="R10" s="105"/>
      <c r="S10" s="105"/>
      <c r="T10" s="105"/>
      <c r="U10" s="105"/>
      <c r="V10" s="105"/>
    </row>
    <row r="11" spans="1:22">
      <c r="B11" s="242"/>
      <c r="C11" s="246" t="s">
        <v>113</v>
      </c>
      <c r="D11" s="247">
        <v>283</v>
      </c>
      <c r="E11" s="247">
        <v>253</v>
      </c>
      <c r="F11" s="247">
        <v>261</v>
      </c>
      <c r="G11" s="247">
        <v>249</v>
      </c>
      <c r="H11" s="247">
        <v>283.53734468540438</v>
      </c>
      <c r="I11" s="248">
        <v>10.825335892514396</v>
      </c>
      <c r="J11" s="248">
        <v>13.870419552371228</v>
      </c>
      <c r="R11" s="105"/>
      <c r="S11" s="105"/>
      <c r="T11" s="105"/>
      <c r="U11" s="105"/>
      <c r="V11" s="105"/>
    </row>
    <row r="12" spans="1:22">
      <c r="B12" s="246"/>
      <c r="C12" s="249" t="s">
        <v>221</v>
      </c>
      <c r="D12" s="250">
        <v>3140</v>
      </c>
      <c r="E12" s="250">
        <v>2832</v>
      </c>
      <c r="F12" s="250">
        <v>2699</v>
      </c>
      <c r="G12" s="250">
        <v>2756</v>
      </c>
      <c r="H12" s="250">
        <v>2619.2013578208453</v>
      </c>
      <c r="I12" s="251">
        <v>1.2014685127618556</v>
      </c>
      <c r="J12" s="251">
        <v>-4.9636662619432004</v>
      </c>
      <c r="L12" s="107"/>
      <c r="M12" s="108"/>
      <c r="R12" s="105"/>
      <c r="S12" s="105"/>
      <c r="T12" s="105"/>
      <c r="U12" s="105"/>
      <c r="V12" s="105"/>
    </row>
    <row r="13" spans="1:22">
      <c r="B13" s="252" t="s">
        <v>106</v>
      </c>
      <c r="C13" s="252" t="s">
        <v>74</v>
      </c>
      <c r="D13" s="253">
        <v>82</v>
      </c>
      <c r="E13" s="253">
        <v>91</v>
      </c>
      <c r="F13" s="253">
        <v>121</v>
      </c>
      <c r="G13" s="253">
        <v>106</v>
      </c>
      <c r="H13" s="253">
        <v>92.501545074670915</v>
      </c>
      <c r="I13" s="245">
        <v>48.677248677248677</v>
      </c>
      <c r="J13" s="245">
        <v>-12.7343914389897</v>
      </c>
      <c r="L13" s="107"/>
      <c r="M13" s="108"/>
      <c r="R13" s="105"/>
      <c r="S13" s="105"/>
      <c r="T13" s="105"/>
      <c r="U13" s="105"/>
      <c r="V13" s="105"/>
    </row>
    <row r="14" spans="1:22">
      <c r="B14" s="252"/>
      <c r="C14" s="243" t="s">
        <v>102</v>
      </c>
      <c r="D14" s="253">
        <v>8</v>
      </c>
      <c r="E14" s="253">
        <v>10</v>
      </c>
      <c r="F14" s="253">
        <v>25</v>
      </c>
      <c r="G14" s="253">
        <v>30</v>
      </c>
      <c r="H14" s="253">
        <v>24.130837845566326</v>
      </c>
      <c r="I14" s="245">
        <v>12.698412698412698</v>
      </c>
      <c r="J14" s="245">
        <v>-19.563873848112245</v>
      </c>
      <c r="L14" s="107"/>
      <c r="M14" s="108"/>
      <c r="R14" s="105"/>
      <c r="S14" s="105"/>
      <c r="T14" s="105"/>
      <c r="U14" s="105"/>
      <c r="V14" s="105"/>
    </row>
    <row r="15" spans="1:22">
      <c r="B15" s="252"/>
      <c r="C15" s="246" t="s">
        <v>98</v>
      </c>
      <c r="D15" s="247">
        <v>20</v>
      </c>
      <c r="E15" s="247">
        <v>25</v>
      </c>
      <c r="F15" s="247">
        <v>22</v>
      </c>
      <c r="G15" s="247">
        <v>16</v>
      </c>
      <c r="H15" s="247">
        <v>20.109031537971941</v>
      </c>
      <c r="I15" s="248">
        <v>10.582010582010582</v>
      </c>
      <c r="J15" s="248">
        <v>25.68144711232463</v>
      </c>
      <c r="L15" s="107"/>
      <c r="M15" s="108"/>
      <c r="R15" s="105"/>
      <c r="S15" s="105"/>
      <c r="T15" s="105"/>
      <c r="U15" s="105"/>
      <c r="V15" s="105"/>
    </row>
    <row r="16" spans="1:22" s="109" customFormat="1">
      <c r="B16" s="249"/>
      <c r="C16" s="249" t="s">
        <v>221</v>
      </c>
      <c r="D16" s="254">
        <v>251</v>
      </c>
      <c r="E16" s="250">
        <v>178</v>
      </c>
      <c r="F16" s="250">
        <v>233</v>
      </c>
      <c r="G16" s="250">
        <v>212</v>
      </c>
      <c r="H16" s="250">
        <v>190.03034803383483</v>
      </c>
      <c r="I16" s="251">
        <v>8.7169884419190283E-2</v>
      </c>
      <c r="J16" s="251">
        <v>-10.363043380266589</v>
      </c>
      <c r="L16" s="107"/>
      <c r="M16" s="108"/>
      <c r="R16" s="110"/>
      <c r="S16" s="110"/>
      <c r="T16" s="110"/>
      <c r="U16" s="110"/>
      <c r="V16" s="110"/>
    </row>
    <row r="17" spans="2:22">
      <c r="B17" s="252" t="s">
        <v>79</v>
      </c>
      <c r="C17" s="243" t="s">
        <v>79</v>
      </c>
      <c r="D17" s="253">
        <v>432</v>
      </c>
      <c r="E17" s="253">
        <v>425</v>
      </c>
      <c r="F17" s="253">
        <v>497</v>
      </c>
      <c r="G17" s="253">
        <v>451</v>
      </c>
      <c r="H17" s="253">
        <v>429.32782333570094</v>
      </c>
      <c r="I17" s="245">
        <v>96.388261851015812</v>
      </c>
      <c r="J17" s="245">
        <v>-4.8053606794454691</v>
      </c>
      <c r="L17" s="107"/>
      <c r="M17" s="108"/>
      <c r="R17" s="105"/>
      <c r="S17" s="105"/>
      <c r="T17" s="105"/>
      <c r="U17" s="105"/>
      <c r="V17" s="105"/>
    </row>
    <row r="18" spans="2:22">
      <c r="B18" s="252"/>
      <c r="C18" s="243" t="s">
        <v>275</v>
      </c>
      <c r="D18" s="253"/>
      <c r="E18" s="253"/>
      <c r="F18" s="253"/>
      <c r="G18" s="253"/>
      <c r="H18" s="253">
        <v>5.0272578844929852</v>
      </c>
      <c r="I18" s="245">
        <v>1.1286681715575622</v>
      </c>
      <c r="J18" s="245" t="s">
        <v>115</v>
      </c>
      <c r="L18" s="107"/>
      <c r="M18" s="108"/>
      <c r="R18" s="105"/>
      <c r="S18" s="105"/>
      <c r="T18" s="105"/>
      <c r="U18" s="105"/>
      <c r="V18" s="105"/>
    </row>
    <row r="19" spans="2:22">
      <c r="B19" s="252"/>
      <c r="C19" s="255" t="s">
        <v>109</v>
      </c>
      <c r="D19" s="247"/>
      <c r="E19" s="247"/>
      <c r="F19" s="247">
        <v>5</v>
      </c>
      <c r="G19" s="247">
        <v>2</v>
      </c>
      <c r="H19" s="247">
        <v>5.0272578844929852</v>
      </c>
      <c r="I19" s="248">
        <v>1.1286681715575622</v>
      </c>
      <c r="J19" s="248">
        <v>151.36289422464927</v>
      </c>
      <c r="L19" s="107"/>
      <c r="M19" s="108"/>
      <c r="R19" s="105"/>
      <c r="S19" s="105"/>
      <c r="T19" s="105"/>
      <c r="U19" s="105"/>
      <c r="V19" s="105"/>
    </row>
    <row r="20" spans="2:22">
      <c r="B20" s="246"/>
      <c r="C20" s="249" t="s">
        <v>221</v>
      </c>
      <c r="D20" s="250">
        <v>435</v>
      </c>
      <c r="E20" s="250">
        <v>429</v>
      </c>
      <c r="F20" s="250">
        <v>509</v>
      </c>
      <c r="G20" s="250">
        <v>453</v>
      </c>
      <c r="H20" s="250">
        <v>445.41504856607844</v>
      </c>
      <c r="I20" s="251">
        <v>0.20431882961746717</v>
      </c>
      <c r="J20" s="251">
        <v>-1.6743822149937193</v>
      </c>
      <c r="L20" s="107"/>
      <c r="M20" s="108"/>
      <c r="R20" s="105"/>
      <c r="S20" s="105"/>
      <c r="T20" s="105"/>
      <c r="U20" s="105"/>
      <c r="V20" s="105"/>
    </row>
    <row r="21" spans="2:22">
      <c r="B21" s="252" t="s">
        <v>112</v>
      </c>
      <c r="C21" s="242" t="s">
        <v>112</v>
      </c>
      <c r="D21" s="244">
        <v>2301</v>
      </c>
      <c r="E21" s="244">
        <v>2179</v>
      </c>
      <c r="F21" s="244">
        <v>2228</v>
      </c>
      <c r="G21" s="244">
        <v>2340</v>
      </c>
      <c r="H21" s="244">
        <v>2162.7263419088822</v>
      </c>
      <c r="I21" s="256">
        <v>95.727636849132168</v>
      </c>
      <c r="J21" s="256">
        <v>-7.5757973543212787</v>
      </c>
      <c r="L21" s="107"/>
      <c r="M21" s="108"/>
      <c r="R21" s="105"/>
      <c r="S21" s="105"/>
      <c r="T21" s="105"/>
      <c r="U21" s="105"/>
      <c r="V21" s="105"/>
    </row>
    <row r="22" spans="2:22">
      <c r="B22" s="242"/>
      <c r="C22" s="242" t="s">
        <v>78</v>
      </c>
      <c r="D22" s="244">
        <v>11</v>
      </c>
      <c r="E22" s="244">
        <v>6</v>
      </c>
      <c r="F22" s="244">
        <v>4</v>
      </c>
      <c r="G22" s="244">
        <v>45</v>
      </c>
      <c r="H22" s="244">
        <v>44.23986938353827</v>
      </c>
      <c r="I22" s="256">
        <v>1.9581664441477524</v>
      </c>
      <c r="J22" s="256">
        <v>-1.689179147692732</v>
      </c>
      <c r="L22" s="107"/>
      <c r="M22" s="108"/>
      <c r="R22" s="105"/>
      <c r="S22" s="105"/>
      <c r="T22" s="105"/>
      <c r="U22" s="105"/>
      <c r="V22" s="105"/>
    </row>
    <row r="23" spans="2:22">
      <c r="B23" s="242"/>
      <c r="C23" s="255" t="s">
        <v>17</v>
      </c>
      <c r="D23" s="247">
        <v>21</v>
      </c>
      <c r="E23" s="247">
        <v>80</v>
      </c>
      <c r="F23" s="247">
        <v>60</v>
      </c>
      <c r="G23" s="247">
        <v>53</v>
      </c>
      <c r="H23" s="247">
        <v>15.081773653478955</v>
      </c>
      <c r="I23" s="248">
        <v>0.66755674232309736</v>
      </c>
      <c r="J23" s="248">
        <v>-71.543823295322724</v>
      </c>
      <c r="L23" s="107"/>
      <c r="M23" s="108"/>
      <c r="R23" s="105"/>
      <c r="S23" s="105"/>
      <c r="T23" s="105"/>
      <c r="U23" s="105"/>
      <c r="V23" s="105"/>
    </row>
    <row r="24" spans="2:22">
      <c r="B24" s="246"/>
      <c r="C24" s="249" t="s">
        <v>221</v>
      </c>
      <c r="D24" s="250">
        <v>2396</v>
      </c>
      <c r="E24" s="250">
        <v>2339</v>
      </c>
      <c r="F24" s="250">
        <v>2324</v>
      </c>
      <c r="G24" s="250">
        <v>2506</v>
      </c>
      <c r="H24" s="250">
        <v>2259.2496932911477</v>
      </c>
      <c r="I24" s="251">
        <v>1.03635307031704</v>
      </c>
      <c r="J24" s="251">
        <v>-9.8463809540643368</v>
      </c>
      <c r="L24" s="107"/>
      <c r="M24" s="108"/>
      <c r="R24" s="105"/>
      <c r="S24" s="105"/>
      <c r="T24" s="105"/>
      <c r="U24" s="105"/>
      <c r="V24" s="105"/>
    </row>
    <row r="25" spans="2:22">
      <c r="B25" s="242" t="s">
        <v>108</v>
      </c>
      <c r="C25" s="242" t="s">
        <v>108</v>
      </c>
      <c r="D25" s="244"/>
      <c r="E25" s="244"/>
      <c r="F25" s="244"/>
      <c r="G25" s="244">
        <v>35</v>
      </c>
      <c r="H25" s="244">
        <v>125.68144711232463</v>
      </c>
      <c r="I25" s="256">
        <v>69.832402234636888</v>
      </c>
      <c r="J25" s="256">
        <v>259.08984889235609</v>
      </c>
      <c r="L25" s="107"/>
      <c r="M25" s="108"/>
      <c r="R25" s="105"/>
      <c r="S25" s="105"/>
      <c r="T25" s="105"/>
      <c r="U25" s="105"/>
      <c r="V25" s="105"/>
    </row>
    <row r="26" spans="2:22">
      <c r="B26" s="242"/>
      <c r="C26" s="242" t="s">
        <v>107</v>
      </c>
      <c r="D26" s="244"/>
      <c r="E26" s="244"/>
      <c r="F26" s="244"/>
      <c r="G26" s="244">
        <v>1</v>
      </c>
      <c r="H26" s="244">
        <v>22.119934691769135</v>
      </c>
      <c r="I26" s="256">
        <v>12.29050279329609</v>
      </c>
      <c r="J26" s="256">
        <v>2111.9934691769135</v>
      </c>
      <c r="L26" s="107"/>
      <c r="M26" s="108"/>
      <c r="R26" s="105"/>
      <c r="S26" s="105"/>
      <c r="T26" s="105"/>
      <c r="U26" s="105"/>
      <c r="V26" s="105"/>
    </row>
    <row r="27" spans="2:22">
      <c r="B27" s="242"/>
      <c r="C27" s="255" t="s">
        <v>109</v>
      </c>
      <c r="D27" s="247"/>
      <c r="E27" s="247"/>
      <c r="F27" s="247"/>
      <c r="G27" s="247"/>
      <c r="H27" s="247">
        <v>21.114483114870534</v>
      </c>
      <c r="I27" s="248">
        <v>11.731843575418994</v>
      </c>
      <c r="J27" s="248" t="s">
        <v>115</v>
      </c>
      <c r="L27" s="107"/>
      <c r="M27" s="108"/>
      <c r="R27" s="105"/>
      <c r="S27" s="105"/>
      <c r="T27" s="105"/>
      <c r="U27" s="105"/>
      <c r="V27" s="105"/>
    </row>
    <row r="28" spans="2:22">
      <c r="B28" s="246"/>
      <c r="C28" s="249" t="s">
        <v>221</v>
      </c>
      <c r="D28" s="250"/>
      <c r="E28" s="250"/>
      <c r="F28" s="250"/>
      <c r="G28" s="250">
        <v>38</v>
      </c>
      <c r="H28" s="250">
        <v>179.97583226484886</v>
      </c>
      <c r="I28" s="251">
        <v>8.2557721222407732E-2</v>
      </c>
      <c r="J28" s="251">
        <v>373.62061122328652</v>
      </c>
      <c r="L28" s="107"/>
      <c r="M28" s="108"/>
      <c r="R28" s="105"/>
      <c r="S28" s="105"/>
      <c r="T28" s="105"/>
      <c r="U28" s="105"/>
      <c r="V28" s="105"/>
    </row>
    <row r="29" spans="2:22">
      <c r="B29" s="242" t="s">
        <v>12</v>
      </c>
      <c r="C29" s="242" t="s">
        <v>12</v>
      </c>
      <c r="D29" s="244">
        <v>16207</v>
      </c>
      <c r="E29" s="244">
        <v>18273</v>
      </c>
      <c r="F29" s="244">
        <v>21127</v>
      </c>
      <c r="G29" s="244">
        <v>25091</v>
      </c>
      <c r="H29" s="244">
        <v>29414.485882168454</v>
      </c>
      <c r="I29" s="256">
        <v>93.148024325787233</v>
      </c>
      <c r="J29" s="256">
        <v>17.231221881026883</v>
      </c>
      <c r="L29" s="107"/>
      <c r="M29" s="108"/>
      <c r="R29" s="105"/>
      <c r="S29" s="105"/>
      <c r="T29" s="105"/>
      <c r="U29" s="105"/>
      <c r="V29" s="105"/>
    </row>
    <row r="30" spans="2:22">
      <c r="B30" s="242"/>
      <c r="C30" s="242" t="s">
        <v>17</v>
      </c>
      <c r="D30" s="244">
        <v>583</v>
      </c>
      <c r="E30" s="244">
        <v>1023</v>
      </c>
      <c r="F30" s="244">
        <v>1101</v>
      </c>
      <c r="G30" s="244">
        <v>1254</v>
      </c>
      <c r="H30" s="244">
        <v>987.35344851442221</v>
      </c>
      <c r="I30" s="256">
        <v>3.1266915018944816</v>
      </c>
      <c r="J30" s="256">
        <v>-21.263680341752611</v>
      </c>
      <c r="L30" s="107"/>
      <c r="M30" s="108"/>
      <c r="R30" s="105"/>
      <c r="S30" s="105"/>
      <c r="T30" s="105"/>
      <c r="U30" s="105"/>
      <c r="V30" s="105"/>
    </row>
    <row r="31" spans="2:22">
      <c r="B31" s="242"/>
      <c r="C31" s="255" t="s">
        <v>5</v>
      </c>
      <c r="D31" s="247">
        <v>145</v>
      </c>
      <c r="E31" s="247">
        <v>103</v>
      </c>
      <c r="F31" s="247">
        <v>137</v>
      </c>
      <c r="G31" s="247">
        <v>186</v>
      </c>
      <c r="H31" s="247">
        <v>220.19389534079275</v>
      </c>
      <c r="I31" s="248">
        <v>0.69729678097239467</v>
      </c>
      <c r="J31" s="248">
        <v>18.383814699350932</v>
      </c>
      <c r="L31" s="107"/>
      <c r="M31" s="108"/>
      <c r="R31" s="105"/>
      <c r="S31" s="105"/>
      <c r="T31" s="105"/>
      <c r="U31" s="105"/>
      <c r="V31" s="105"/>
    </row>
    <row r="32" spans="2:22">
      <c r="B32" s="246"/>
      <c r="C32" s="249" t="s">
        <v>221</v>
      </c>
      <c r="D32" s="250">
        <v>18017</v>
      </c>
      <c r="E32" s="250">
        <v>20720</v>
      </c>
      <c r="F32" s="250">
        <v>23707</v>
      </c>
      <c r="G32" s="250">
        <v>27603</v>
      </c>
      <c r="H32" s="250">
        <v>31578.217675654236</v>
      </c>
      <c r="I32" s="251">
        <v>14.485420952134969</v>
      </c>
      <c r="J32" s="251">
        <v>14.401397223686697</v>
      </c>
      <c r="L32" s="107"/>
      <c r="M32" s="108"/>
      <c r="R32" s="105"/>
      <c r="S32" s="105"/>
      <c r="T32" s="105"/>
      <c r="U32" s="105"/>
      <c r="V32" s="105"/>
    </row>
    <row r="33" spans="2:22">
      <c r="B33" s="252" t="s">
        <v>92</v>
      </c>
      <c r="C33" s="257" t="s">
        <v>92</v>
      </c>
      <c r="D33" s="258"/>
      <c r="E33" s="258"/>
      <c r="F33" s="258">
        <v>14</v>
      </c>
      <c r="G33" s="258">
        <v>13</v>
      </c>
      <c r="H33" s="258">
        <v>21.114483114870534</v>
      </c>
      <c r="I33" s="259">
        <v>55.263157894736835</v>
      </c>
      <c r="J33" s="259">
        <v>62.419100883619507</v>
      </c>
      <c r="L33" s="107"/>
      <c r="M33" s="108"/>
      <c r="R33" s="105"/>
      <c r="S33" s="105"/>
      <c r="T33" s="105"/>
      <c r="U33" s="105"/>
      <c r="V33" s="105"/>
    </row>
    <row r="34" spans="2:22">
      <c r="B34" s="260"/>
      <c r="C34" s="246" t="s">
        <v>100</v>
      </c>
      <c r="D34" s="247"/>
      <c r="E34" s="247"/>
      <c r="F34" s="247"/>
      <c r="G34" s="247">
        <v>1</v>
      </c>
      <c r="H34" s="247">
        <v>17.092676807276149</v>
      </c>
      <c r="I34" s="248">
        <v>44.736842105263158</v>
      </c>
      <c r="J34" s="248">
        <v>1609.2676807276148</v>
      </c>
      <c r="L34" s="107"/>
      <c r="M34" s="108"/>
      <c r="R34" s="105"/>
      <c r="S34" s="105"/>
      <c r="T34" s="105"/>
      <c r="U34" s="105"/>
      <c r="V34" s="105"/>
    </row>
    <row r="35" spans="2:22">
      <c r="B35" s="246"/>
      <c r="C35" s="249" t="s">
        <v>221</v>
      </c>
      <c r="D35" s="250"/>
      <c r="E35" s="250"/>
      <c r="F35" s="250">
        <v>14</v>
      </c>
      <c r="G35" s="250">
        <v>14</v>
      </c>
      <c r="H35" s="250">
        <v>38.207159922146687</v>
      </c>
      <c r="I35" s="261">
        <v>1.7526220147773709E-2</v>
      </c>
      <c r="J35" s="251">
        <v>172.90828515819064</v>
      </c>
      <c r="L35" s="107"/>
      <c r="M35" s="108"/>
      <c r="R35" s="105"/>
      <c r="S35" s="105"/>
      <c r="T35" s="105"/>
      <c r="U35" s="105"/>
      <c r="V35" s="105"/>
    </row>
    <row r="36" spans="2:22">
      <c r="B36" s="252" t="s">
        <v>228</v>
      </c>
      <c r="C36" s="252" t="s">
        <v>17</v>
      </c>
      <c r="D36" s="253">
        <v>17584</v>
      </c>
      <c r="E36" s="253">
        <v>18656</v>
      </c>
      <c r="F36" s="253">
        <v>20993</v>
      </c>
      <c r="G36" s="253">
        <v>21736</v>
      </c>
      <c r="H36" s="253">
        <v>21327.638849173039</v>
      </c>
      <c r="I36" s="245">
        <v>26.799747315224259</v>
      </c>
      <c r="J36" s="245">
        <v>-1.8787318311877077</v>
      </c>
      <c r="L36" s="107"/>
      <c r="M36" s="108"/>
      <c r="R36" s="105"/>
      <c r="S36" s="105"/>
      <c r="T36" s="105"/>
      <c r="U36" s="105"/>
      <c r="V36" s="105"/>
    </row>
    <row r="37" spans="2:22">
      <c r="B37" s="252"/>
      <c r="C37" s="243" t="s">
        <v>7</v>
      </c>
      <c r="D37" s="253">
        <v>18523</v>
      </c>
      <c r="E37" s="253">
        <v>18423</v>
      </c>
      <c r="F37" s="253">
        <v>17623</v>
      </c>
      <c r="G37" s="253">
        <v>17577</v>
      </c>
      <c r="H37" s="253">
        <v>17757.280299606122</v>
      </c>
      <c r="I37" s="256">
        <v>22.313329121920404</v>
      </c>
      <c r="J37" s="256">
        <v>1.025660235569914</v>
      </c>
      <c r="L37" s="107"/>
      <c r="M37" s="108"/>
      <c r="R37" s="105"/>
      <c r="S37" s="105"/>
      <c r="T37" s="105"/>
      <c r="U37" s="105"/>
      <c r="V37" s="105"/>
    </row>
    <row r="38" spans="2:22">
      <c r="B38" s="252"/>
      <c r="C38" s="246" t="s">
        <v>45</v>
      </c>
      <c r="D38" s="247">
        <v>7194</v>
      </c>
      <c r="E38" s="247">
        <v>7528</v>
      </c>
      <c r="F38" s="247">
        <v>7681</v>
      </c>
      <c r="G38" s="247">
        <v>8081</v>
      </c>
      <c r="H38" s="247">
        <v>8260.7901557988735</v>
      </c>
      <c r="I38" s="248">
        <v>10.380290587492103</v>
      </c>
      <c r="J38" s="248">
        <v>2.2248503378155426</v>
      </c>
      <c r="L38" s="107"/>
      <c r="M38" s="108"/>
      <c r="R38" s="105"/>
      <c r="S38" s="105"/>
      <c r="T38" s="105"/>
      <c r="U38" s="105"/>
      <c r="V38" s="105"/>
    </row>
    <row r="39" spans="2:22">
      <c r="B39" s="246"/>
      <c r="C39" s="249" t="s">
        <v>221</v>
      </c>
      <c r="D39" s="250">
        <v>71620</v>
      </c>
      <c r="E39" s="250">
        <v>75142</v>
      </c>
      <c r="F39" s="250">
        <v>77414</v>
      </c>
      <c r="G39" s="250">
        <v>79587</v>
      </c>
      <c r="H39" s="250">
        <v>79581.492311523951</v>
      </c>
      <c r="I39" s="251">
        <v>36.505271702533918</v>
      </c>
      <c r="J39" s="251">
        <v>-6.9203368339709748E-3</v>
      </c>
      <c r="L39" s="107"/>
      <c r="M39" s="108"/>
      <c r="R39" s="105"/>
      <c r="S39" s="105"/>
      <c r="T39" s="105"/>
      <c r="U39" s="105"/>
      <c r="V39" s="105"/>
    </row>
    <row r="40" spans="2:22">
      <c r="B40" s="252" t="s">
        <v>25</v>
      </c>
      <c r="C40" s="243" t="s">
        <v>25</v>
      </c>
      <c r="D40" s="253">
        <v>914</v>
      </c>
      <c r="E40" s="253">
        <v>969</v>
      </c>
      <c r="F40" s="253">
        <v>792</v>
      </c>
      <c r="G40" s="253">
        <v>588</v>
      </c>
      <c r="H40" s="253">
        <v>478.59495060373217</v>
      </c>
      <c r="I40" s="245">
        <v>98.960498960498953</v>
      </c>
      <c r="J40" s="245">
        <v>-18.606300917732622</v>
      </c>
      <c r="L40" s="107"/>
      <c r="M40" s="108"/>
      <c r="R40" s="105"/>
      <c r="S40" s="105"/>
      <c r="T40" s="105"/>
      <c r="U40" s="105"/>
      <c r="V40" s="105"/>
    </row>
    <row r="41" spans="2:22">
      <c r="B41" s="252"/>
      <c r="C41" s="243" t="s">
        <v>312</v>
      </c>
      <c r="D41" s="253"/>
      <c r="E41" s="253"/>
      <c r="F41" s="253"/>
      <c r="G41" s="253"/>
      <c r="H41" s="253">
        <v>2.010903153797194</v>
      </c>
      <c r="I41" s="245">
        <v>0.41580041580041582</v>
      </c>
      <c r="J41" s="245" t="s">
        <v>115</v>
      </c>
      <c r="L41" s="107"/>
      <c r="M41" s="108"/>
      <c r="R41" s="105"/>
      <c r="S41" s="105"/>
      <c r="T41" s="105"/>
      <c r="U41" s="105"/>
      <c r="V41" s="105"/>
    </row>
    <row r="42" spans="2:22" s="112" customFormat="1">
      <c r="B42" s="252"/>
      <c r="C42" s="246" t="s">
        <v>15</v>
      </c>
      <c r="D42" s="247">
        <v>5</v>
      </c>
      <c r="E42" s="247">
        <v>1</v>
      </c>
      <c r="F42" s="247">
        <v>1</v>
      </c>
      <c r="G42" s="247"/>
      <c r="H42" s="247">
        <v>1.005451576898597</v>
      </c>
      <c r="I42" s="248">
        <v>0.20790020790020791</v>
      </c>
      <c r="J42" s="248" t="s">
        <v>115</v>
      </c>
      <c r="L42" s="107"/>
      <c r="M42" s="108"/>
      <c r="R42" s="113"/>
      <c r="S42" s="113"/>
      <c r="T42" s="113"/>
      <c r="U42" s="113"/>
      <c r="V42" s="113"/>
    </row>
    <row r="43" spans="2:22" s="112" customFormat="1">
      <c r="B43" s="246"/>
      <c r="C43" s="249" t="s">
        <v>221</v>
      </c>
      <c r="D43" s="250">
        <v>928</v>
      </c>
      <c r="E43" s="250">
        <v>977</v>
      </c>
      <c r="F43" s="250">
        <v>795</v>
      </c>
      <c r="G43" s="250">
        <v>589</v>
      </c>
      <c r="H43" s="250">
        <v>483.62220848822517</v>
      </c>
      <c r="I43" s="251">
        <v>0.22184504976524091</v>
      </c>
      <c r="J43" s="251">
        <v>-17.890966300810661</v>
      </c>
      <c r="L43" s="107"/>
      <c r="M43" s="108"/>
      <c r="R43" s="113"/>
      <c r="S43" s="113"/>
      <c r="T43" s="113"/>
      <c r="U43" s="113"/>
      <c r="V43" s="113"/>
    </row>
    <row r="44" spans="2:22">
      <c r="B44" s="252" t="s">
        <v>97</v>
      </c>
      <c r="C44" s="242" t="s">
        <v>97</v>
      </c>
      <c r="D44" s="244"/>
      <c r="E44" s="244"/>
      <c r="F44" s="244">
        <v>108</v>
      </c>
      <c r="G44" s="244">
        <v>516</v>
      </c>
      <c r="H44" s="244">
        <v>675.6634596758571</v>
      </c>
      <c r="I44" s="256">
        <v>94.514767932489434</v>
      </c>
      <c r="J44" s="256">
        <v>30.942530944933555</v>
      </c>
      <c r="L44" s="107"/>
      <c r="M44" s="108"/>
      <c r="R44" s="105"/>
      <c r="S44" s="105"/>
      <c r="T44" s="105"/>
      <c r="U44" s="105"/>
      <c r="V44" s="105"/>
    </row>
    <row r="45" spans="2:22">
      <c r="B45" s="242"/>
      <c r="C45" s="242" t="s">
        <v>239</v>
      </c>
      <c r="D45" s="244"/>
      <c r="E45" s="244"/>
      <c r="F45" s="244"/>
      <c r="G45" s="244">
        <v>12</v>
      </c>
      <c r="H45" s="244">
        <v>27.147192576262118</v>
      </c>
      <c r="I45" s="256">
        <v>3.79746835443038</v>
      </c>
      <c r="J45" s="256">
        <v>126.22660480218433</v>
      </c>
      <c r="L45" s="107"/>
      <c r="M45" s="108"/>
      <c r="R45" s="105"/>
      <c r="S45" s="105"/>
      <c r="T45" s="105"/>
      <c r="U45" s="105"/>
      <c r="V45" s="105"/>
    </row>
    <row r="46" spans="2:22">
      <c r="B46" s="260"/>
      <c r="C46" s="255" t="s">
        <v>17</v>
      </c>
      <c r="D46" s="247"/>
      <c r="E46" s="247"/>
      <c r="F46" s="247"/>
      <c r="G46" s="247">
        <v>6</v>
      </c>
      <c r="H46" s="247">
        <v>5.0272578844929852</v>
      </c>
      <c r="I46" s="248">
        <v>0.70323488045007043</v>
      </c>
      <c r="J46" s="248">
        <v>-16.212368591783576</v>
      </c>
      <c r="L46" s="107"/>
      <c r="M46" s="108"/>
      <c r="R46" s="105"/>
      <c r="S46" s="105"/>
      <c r="T46" s="105"/>
      <c r="U46" s="105"/>
      <c r="V46" s="105"/>
    </row>
    <row r="47" spans="2:22">
      <c r="B47" s="249"/>
      <c r="C47" s="249" t="s">
        <v>221</v>
      </c>
      <c r="D47" s="262"/>
      <c r="E47" s="262"/>
      <c r="F47" s="262">
        <v>108</v>
      </c>
      <c r="G47" s="262">
        <v>541</v>
      </c>
      <c r="H47" s="262">
        <v>714.87607117490245</v>
      </c>
      <c r="I47" s="263">
        <v>0.32792480329123963</v>
      </c>
      <c r="J47" s="264">
        <v>32.139754376137233</v>
      </c>
      <c r="L47" s="107"/>
      <c r="M47" s="108"/>
      <c r="R47" s="105"/>
      <c r="S47" s="105"/>
      <c r="T47" s="105"/>
      <c r="U47" s="105"/>
      <c r="V47" s="105"/>
    </row>
    <row r="48" spans="2:22">
      <c r="B48" s="252" t="s">
        <v>96</v>
      </c>
      <c r="C48" s="252" t="s">
        <v>96</v>
      </c>
      <c r="D48" s="253"/>
      <c r="E48" s="253">
        <v>332</v>
      </c>
      <c r="F48" s="253">
        <v>815</v>
      </c>
      <c r="G48" s="253">
        <v>806</v>
      </c>
      <c r="H48" s="253">
        <v>923.00454759291199</v>
      </c>
      <c r="I48" s="256">
        <v>78.461538461538467</v>
      </c>
      <c r="J48" s="256">
        <v>14.516693249740943</v>
      </c>
      <c r="L48" s="107"/>
      <c r="M48" s="108"/>
      <c r="R48" s="105"/>
      <c r="S48" s="105"/>
      <c r="T48" s="105"/>
      <c r="U48" s="105"/>
      <c r="V48" s="105"/>
    </row>
    <row r="49" spans="2:22">
      <c r="B49" s="252"/>
      <c r="C49" s="252" t="s">
        <v>17</v>
      </c>
      <c r="D49" s="253"/>
      <c r="E49" s="253">
        <v>11</v>
      </c>
      <c r="F49" s="253">
        <v>21</v>
      </c>
      <c r="G49" s="253">
        <v>37</v>
      </c>
      <c r="H49" s="253">
        <v>229.24295953288012</v>
      </c>
      <c r="I49" s="256">
        <v>19.487179487179489</v>
      </c>
      <c r="J49" s="256">
        <v>519.57556630508145</v>
      </c>
      <c r="L49" s="107"/>
      <c r="M49" s="108"/>
      <c r="R49" s="105"/>
      <c r="S49" s="105"/>
      <c r="T49" s="105"/>
      <c r="U49" s="105"/>
      <c r="V49" s="105"/>
    </row>
    <row r="50" spans="2:22">
      <c r="B50" s="252"/>
      <c r="C50" s="246" t="s">
        <v>12</v>
      </c>
      <c r="D50" s="247"/>
      <c r="E50" s="247"/>
      <c r="F50" s="247">
        <v>1</v>
      </c>
      <c r="G50" s="247">
        <v>3</v>
      </c>
      <c r="H50" s="247">
        <v>10.05451576898597</v>
      </c>
      <c r="I50" s="248">
        <v>0.85470085470085477</v>
      </c>
      <c r="J50" s="248">
        <v>235.15052563286568</v>
      </c>
      <c r="L50" s="107"/>
      <c r="M50" s="108"/>
      <c r="R50" s="105"/>
      <c r="S50" s="105"/>
      <c r="T50" s="105"/>
      <c r="U50" s="105"/>
      <c r="V50" s="105"/>
    </row>
    <row r="51" spans="2:22">
      <c r="B51" s="246"/>
      <c r="C51" s="249" t="s">
        <v>221</v>
      </c>
      <c r="D51" s="262"/>
      <c r="E51" s="262">
        <v>358</v>
      </c>
      <c r="F51" s="262">
        <v>854</v>
      </c>
      <c r="G51" s="262">
        <v>871</v>
      </c>
      <c r="H51" s="262">
        <v>1176.3783449713585</v>
      </c>
      <c r="I51" s="263">
        <v>0.5396230940235589</v>
      </c>
      <c r="J51" s="264">
        <v>35.060659583393637</v>
      </c>
      <c r="L51" s="107"/>
      <c r="M51" s="108"/>
      <c r="R51" s="105"/>
      <c r="S51" s="105"/>
      <c r="T51" s="105"/>
      <c r="U51" s="105"/>
      <c r="V51" s="105"/>
    </row>
    <row r="52" spans="2:22">
      <c r="B52" s="252" t="s">
        <v>5</v>
      </c>
      <c r="C52" s="243" t="s">
        <v>5</v>
      </c>
      <c r="D52" s="253">
        <v>36964</v>
      </c>
      <c r="E52" s="253">
        <v>41388</v>
      </c>
      <c r="F52" s="253">
        <v>41890</v>
      </c>
      <c r="G52" s="253">
        <v>40263</v>
      </c>
      <c r="H52" s="253">
        <v>42608.021474231842</v>
      </c>
      <c r="I52" s="245">
        <v>98.420698144320312</v>
      </c>
      <c r="J52" s="245">
        <v>5.8242591814614997</v>
      </c>
      <c r="L52" s="107"/>
      <c r="M52" s="108"/>
      <c r="R52" s="105"/>
      <c r="S52" s="105"/>
      <c r="T52" s="105"/>
      <c r="U52" s="105"/>
      <c r="V52" s="105"/>
    </row>
    <row r="53" spans="2:22">
      <c r="B53" s="252"/>
      <c r="C53" s="252" t="s">
        <v>17</v>
      </c>
      <c r="D53" s="253">
        <v>44</v>
      </c>
      <c r="E53" s="253">
        <v>158</v>
      </c>
      <c r="F53" s="253">
        <v>136</v>
      </c>
      <c r="G53" s="253">
        <v>179</v>
      </c>
      <c r="H53" s="253">
        <v>234.27021741737306</v>
      </c>
      <c r="I53" s="256">
        <v>0.54114313584318452</v>
      </c>
      <c r="J53" s="256">
        <v>30.877216434286623</v>
      </c>
      <c r="L53" s="107"/>
      <c r="M53" s="108"/>
      <c r="R53" s="105"/>
      <c r="S53" s="105"/>
      <c r="T53" s="105"/>
      <c r="U53" s="105"/>
      <c r="V53" s="105"/>
    </row>
    <row r="54" spans="2:22">
      <c r="B54" s="252"/>
      <c r="C54" s="246" t="s">
        <v>98</v>
      </c>
      <c r="D54" s="247">
        <v>7</v>
      </c>
      <c r="E54" s="247">
        <v>18</v>
      </c>
      <c r="F54" s="247">
        <v>55</v>
      </c>
      <c r="G54" s="247">
        <v>107</v>
      </c>
      <c r="H54" s="247">
        <v>138.75231761200638</v>
      </c>
      <c r="I54" s="248">
        <v>0.32050537659381745</v>
      </c>
      <c r="J54" s="248">
        <v>29.675063188791007</v>
      </c>
      <c r="L54" s="107"/>
      <c r="M54" s="108"/>
      <c r="R54" s="105"/>
      <c r="S54" s="105"/>
      <c r="T54" s="105"/>
      <c r="U54" s="105"/>
      <c r="V54" s="105"/>
    </row>
    <row r="55" spans="2:22">
      <c r="B55" s="246"/>
      <c r="C55" s="249" t="s">
        <v>221</v>
      </c>
      <c r="D55" s="250">
        <v>37094</v>
      </c>
      <c r="E55" s="250">
        <v>41677</v>
      </c>
      <c r="F55" s="250">
        <v>42270</v>
      </c>
      <c r="G55" s="250">
        <v>40803</v>
      </c>
      <c r="H55" s="250">
        <v>43291.728546522892</v>
      </c>
      <c r="I55" s="251">
        <v>19.858591076386649</v>
      </c>
      <c r="J55" s="251">
        <v>6.0993763853709027</v>
      </c>
      <c r="L55" s="107"/>
      <c r="M55" s="108"/>
      <c r="R55" s="105"/>
      <c r="S55" s="105"/>
      <c r="T55" s="105"/>
      <c r="U55" s="105"/>
      <c r="V55" s="105"/>
    </row>
    <row r="56" spans="2:22">
      <c r="B56" s="252" t="s">
        <v>240</v>
      </c>
      <c r="C56" s="243" t="s">
        <v>241</v>
      </c>
      <c r="D56" s="253">
        <v>118</v>
      </c>
      <c r="E56" s="253">
        <v>130</v>
      </c>
      <c r="F56" s="253">
        <v>115</v>
      </c>
      <c r="G56" s="253">
        <v>128</v>
      </c>
      <c r="H56" s="253">
        <v>128.69780184302041</v>
      </c>
      <c r="I56" s="245">
        <v>54.468085106382979</v>
      </c>
      <c r="J56" s="245">
        <v>0.54515768985969881</v>
      </c>
      <c r="L56" s="107"/>
      <c r="M56" s="108"/>
      <c r="R56" s="105"/>
      <c r="S56" s="105"/>
      <c r="T56" s="105"/>
      <c r="U56" s="105"/>
      <c r="V56" s="105"/>
    </row>
    <row r="57" spans="2:22">
      <c r="B57" s="252"/>
      <c r="C57" s="252" t="s">
        <v>138</v>
      </c>
      <c r="D57" s="253">
        <v>134</v>
      </c>
      <c r="E57" s="253">
        <v>128</v>
      </c>
      <c r="F57" s="253">
        <v>101</v>
      </c>
      <c r="G57" s="253">
        <v>100</v>
      </c>
      <c r="H57" s="253">
        <v>98.534254536062505</v>
      </c>
      <c r="I57" s="256">
        <v>41.702127659574472</v>
      </c>
      <c r="J57" s="256">
        <v>-1.4657454639374956</v>
      </c>
      <c r="L57" s="107"/>
      <c r="M57" s="108"/>
      <c r="R57" s="105"/>
      <c r="S57" s="105"/>
      <c r="T57" s="105"/>
      <c r="U57" s="105"/>
      <c r="V57" s="105"/>
    </row>
    <row r="58" spans="2:22">
      <c r="B58" s="252"/>
      <c r="C58" s="246" t="s">
        <v>102</v>
      </c>
      <c r="D58" s="247"/>
      <c r="E58" s="247"/>
      <c r="F58" s="247"/>
      <c r="G58" s="247"/>
      <c r="H58" s="247">
        <v>3.0163547306957907</v>
      </c>
      <c r="I58" s="248">
        <v>1.2765957446808509</v>
      </c>
      <c r="J58" s="248" t="s">
        <v>115</v>
      </c>
      <c r="L58" s="107"/>
      <c r="M58" s="108"/>
      <c r="R58" s="105"/>
      <c r="S58" s="105"/>
      <c r="T58" s="105"/>
      <c r="U58" s="105"/>
      <c r="V58" s="105"/>
    </row>
    <row r="59" spans="2:22">
      <c r="B59" s="246"/>
      <c r="C59" s="249" t="s">
        <v>221</v>
      </c>
      <c r="D59" s="262">
        <v>275</v>
      </c>
      <c r="E59" s="262">
        <v>278</v>
      </c>
      <c r="F59" s="262">
        <v>223</v>
      </c>
      <c r="G59" s="262">
        <v>230</v>
      </c>
      <c r="H59" s="262">
        <v>236.28112057117028</v>
      </c>
      <c r="I59" s="263">
        <v>0.10838583512439004</v>
      </c>
      <c r="J59" s="264">
        <v>2.7309219874653401</v>
      </c>
      <c r="L59" s="107"/>
      <c r="M59" s="108"/>
      <c r="R59" s="105"/>
      <c r="S59" s="105"/>
      <c r="T59" s="105"/>
      <c r="U59" s="105"/>
      <c r="V59" s="105"/>
    </row>
    <row r="60" spans="2:22">
      <c r="B60" s="252" t="s">
        <v>29</v>
      </c>
      <c r="C60" s="243" t="s">
        <v>29</v>
      </c>
      <c r="D60" s="253">
        <v>10234</v>
      </c>
      <c r="E60" s="253">
        <v>11736</v>
      </c>
      <c r="F60" s="253">
        <v>12312</v>
      </c>
      <c r="G60" s="253">
        <v>13019</v>
      </c>
      <c r="H60" s="253">
        <v>14546.873414568901</v>
      </c>
      <c r="I60" s="245">
        <v>49.673830941426907</v>
      </c>
      <c r="J60" s="245">
        <v>11.735720213295187</v>
      </c>
      <c r="L60" s="107"/>
      <c r="M60" s="108"/>
      <c r="R60" s="105"/>
      <c r="S60" s="105"/>
      <c r="T60" s="105"/>
      <c r="U60" s="105"/>
      <c r="V60" s="105"/>
    </row>
    <row r="61" spans="2:22">
      <c r="B61" s="252"/>
      <c r="C61" s="252" t="s">
        <v>17</v>
      </c>
      <c r="D61" s="253">
        <v>15963</v>
      </c>
      <c r="E61" s="253">
        <v>14880</v>
      </c>
      <c r="F61" s="253">
        <v>17269</v>
      </c>
      <c r="G61" s="253">
        <v>16327</v>
      </c>
      <c r="H61" s="253">
        <v>13528.350967170622</v>
      </c>
      <c r="I61" s="256">
        <v>46.195838769484304</v>
      </c>
      <c r="J61" s="256">
        <v>-17.141232515645122</v>
      </c>
      <c r="L61" s="107"/>
      <c r="M61" s="108"/>
      <c r="R61" s="105"/>
      <c r="S61" s="105"/>
      <c r="T61" s="105"/>
      <c r="U61" s="105"/>
      <c r="V61" s="105"/>
    </row>
    <row r="62" spans="2:22">
      <c r="B62" s="252"/>
      <c r="C62" s="246" t="s">
        <v>112</v>
      </c>
      <c r="D62" s="247">
        <v>211</v>
      </c>
      <c r="E62" s="247">
        <v>220</v>
      </c>
      <c r="F62" s="247">
        <v>276</v>
      </c>
      <c r="G62" s="247">
        <v>447</v>
      </c>
      <c r="H62" s="247">
        <v>409.21879179772895</v>
      </c>
      <c r="I62" s="248">
        <v>1.39737691409737</v>
      </c>
      <c r="J62" s="248">
        <v>-8.4521718573313258</v>
      </c>
      <c r="L62" s="107"/>
      <c r="M62" s="108"/>
      <c r="R62" s="105"/>
      <c r="S62" s="105"/>
      <c r="T62" s="105"/>
      <c r="U62" s="105"/>
      <c r="V62" s="105"/>
    </row>
    <row r="63" spans="2:22">
      <c r="B63" s="246"/>
      <c r="C63" s="249" t="s">
        <v>221</v>
      </c>
      <c r="D63" s="262">
        <v>27180</v>
      </c>
      <c r="E63" s="262">
        <v>27580</v>
      </c>
      <c r="F63" s="262">
        <v>30659</v>
      </c>
      <c r="G63" s="262">
        <v>30641</v>
      </c>
      <c r="H63" s="262">
        <v>29284.782628748537</v>
      </c>
      <c r="I63" s="263">
        <v>13.433386526948871</v>
      </c>
      <c r="J63" s="264">
        <v>-4.426152446889664</v>
      </c>
      <c r="L63" s="107"/>
      <c r="M63" s="108"/>
      <c r="R63" s="105"/>
      <c r="S63" s="105"/>
      <c r="T63" s="105"/>
      <c r="U63" s="105"/>
      <c r="V63" s="105"/>
    </row>
    <row r="64" spans="2:22">
      <c r="B64" s="252" t="s">
        <v>229</v>
      </c>
      <c r="C64" s="243" t="s">
        <v>17</v>
      </c>
      <c r="D64" s="253">
        <v>18</v>
      </c>
      <c r="E64" s="253">
        <v>1367</v>
      </c>
      <c r="F64" s="253">
        <v>2362</v>
      </c>
      <c r="G64" s="253">
        <v>1495</v>
      </c>
      <c r="H64" s="253">
        <v>1429.7521423498049</v>
      </c>
      <c r="I64" s="245">
        <v>57.594167679222366</v>
      </c>
      <c r="J64" s="245">
        <v>-4.3644051939929813</v>
      </c>
      <c r="L64" s="107"/>
      <c r="M64" s="108"/>
      <c r="R64" s="105"/>
      <c r="S64" s="105"/>
      <c r="T64" s="105"/>
      <c r="U64" s="105"/>
      <c r="V64" s="105"/>
    </row>
    <row r="65" spans="2:22">
      <c r="B65" s="252"/>
      <c r="C65" s="252" t="s">
        <v>229</v>
      </c>
      <c r="D65" s="253">
        <v>930</v>
      </c>
      <c r="E65" s="253">
        <v>996</v>
      </c>
      <c r="F65" s="253">
        <v>1069</v>
      </c>
      <c r="G65" s="253">
        <v>855</v>
      </c>
      <c r="H65" s="253">
        <v>686.72342702174171</v>
      </c>
      <c r="I65" s="256">
        <v>27.663021466180641</v>
      </c>
      <c r="J65" s="256">
        <v>-19.681470523772905</v>
      </c>
      <c r="L65" s="107"/>
      <c r="M65" s="108"/>
      <c r="R65" s="105"/>
      <c r="S65" s="105"/>
      <c r="T65" s="105"/>
      <c r="U65" s="105"/>
      <c r="V65" s="105"/>
    </row>
    <row r="66" spans="2:22">
      <c r="B66" s="252"/>
      <c r="C66" s="246" t="s">
        <v>232</v>
      </c>
      <c r="D66" s="247">
        <v>113</v>
      </c>
      <c r="E66" s="247">
        <v>96</v>
      </c>
      <c r="F66" s="247">
        <v>126</v>
      </c>
      <c r="G66" s="247">
        <v>118</v>
      </c>
      <c r="H66" s="247">
        <v>97.528802959163912</v>
      </c>
      <c r="I66" s="248">
        <v>3.9287160793843667</v>
      </c>
      <c r="J66" s="248">
        <v>-17.34847206850516</v>
      </c>
      <c r="L66" s="107"/>
      <c r="M66" s="108"/>
      <c r="R66" s="105"/>
      <c r="S66" s="105"/>
      <c r="T66" s="105"/>
      <c r="U66" s="105"/>
      <c r="V66" s="105"/>
    </row>
    <row r="67" spans="2:22">
      <c r="B67" s="246"/>
      <c r="C67" s="249" t="s">
        <v>221</v>
      </c>
      <c r="D67" s="262">
        <v>1181</v>
      </c>
      <c r="E67" s="262">
        <v>2678</v>
      </c>
      <c r="F67" s="262">
        <v>3802</v>
      </c>
      <c r="G67" s="262">
        <v>2706</v>
      </c>
      <c r="H67" s="262">
        <v>2482.4599433626358</v>
      </c>
      <c r="I67" s="263">
        <v>1.1387430932856129</v>
      </c>
      <c r="J67" s="264">
        <v>-8.2609037929550659</v>
      </c>
      <c r="L67" s="107"/>
      <c r="M67" s="108"/>
      <c r="R67" s="105"/>
      <c r="S67" s="105"/>
      <c r="T67" s="105"/>
      <c r="U67" s="105"/>
      <c r="V67" s="105"/>
    </row>
    <row r="68" spans="2:22">
      <c r="B68" s="252" t="s">
        <v>98</v>
      </c>
      <c r="C68" s="243" t="s">
        <v>98</v>
      </c>
      <c r="D68" s="253"/>
      <c r="E68" s="253"/>
      <c r="F68" s="253"/>
      <c r="G68" s="253"/>
      <c r="H68" s="253">
        <v>112.61057661264286</v>
      </c>
      <c r="I68" s="245">
        <v>98.245614035087712</v>
      </c>
      <c r="J68" s="245" t="s">
        <v>115</v>
      </c>
      <c r="L68" s="107"/>
      <c r="M68" s="108"/>
      <c r="R68" s="105"/>
      <c r="S68" s="105"/>
      <c r="T68" s="105"/>
      <c r="U68" s="105"/>
      <c r="V68" s="105"/>
    </row>
    <row r="69" spans="2:22">
      <c r="B69" s="252"/>
      <c r="C69" s="252" t="s">
        <v>17</v>
      </c>
      <c r="D69" s="253"/>
      <c r="E69" s="253"/>
      <c r="F69" s="253"/>
      <c r="G69" s="253"/>
      <c r="H69" s="253">
        <v>1.005451576898597</v>
      </c>
      <c r="I69" s="256">
        <v>0.8771929824561403</v>
      </c>
      <c r="J69" s="256" t="s">
        <v>115</v>
      </c>
      <c r="L69" s="107"/>
      <c r="M69" s="108"/>
      <c r="R69" s="105"/>
      <c r="S69" s="105"/>
      <c r="T69" s="105"/>
      <c r="U69" s="105"/>
      <c r="V69" s="105"/>
    </row>
    <row r="70" spans="2:22">
      <c r="B70" s="252"/>
      <c r="C70" s="246" t="s">
        <v>107</v>
      </c>
      <c r="D70" s="247"/>
      <c r="E70" s="247"/>
      <c r="F70" s="247"/>
      <c r="G70" s="247"/>
      <c r="H70" s="247">
        <v>1.005451576898597</v>
      </c>
      <c r="I70" s="248">
        <v>0.8771929824561403</v>
      </c>
      <c r="J70" s="248" t="s">
        <v>115</v>
      </c>
      <c r="L70" s="107"/>
      <c r="M70" s="108"/>
      <c r="R70" s="105"/>
      <c r="S70" s="105"/>
      <c r="T70" s="105"/>
      <c r="U70" s="105"/>
      <c r="V70" s="105"/>
    </row>
    <row r="71" spans="2:22">
      <c r="B71" s="246"/>
      <c r="C71" s="249" t="s">
        <v>221</v>
      </c>
      <c r="D71" s="262"/>
      <c r="E71" s="262"/>
      <c r="F71" s="262"/>
      <c r="G71" s="262"/>
      <c r="H71" s="262">
        <v>114.62147976644006</v>
      </c>
      <c r="I71" s="263">
        <v>5.2578660443321129E-2</v>
      </c>
      <c r="J71" s="264" t="s">
        <v>115</v>
      </c>
      <c r="L71" s="107"/>
      <c r="M71" s="108"/>
      <c r="R71" s="105"/>
      <c r="S71" s="105"/>
      <c r="T71" s="105"/>
      <c r="U71" s="105"/>
      <c r="V71" s="105"/>
    </row>
    <row r="72" spans="2:22">
      <c r="B72" s="252" t="s">
        <v>105</v>
      </c>
      <c r="C72" s="243" t="s">
        <v>105</v>
      </c>
      <c r="D72" s="253">
        <v>1106</v>
      </c>
      <c r="E72" s="253">
        <v>1069</v>
      </c>
      <c r="F72" s="253">
        <v>1013</v>
      </c>
      <c r="G72" s="253">
        <v>1027</v>
      </c>
      <c r="H72" s="253">
        <v>916.97183813152049</v>
      </c>
      <c r="I72" s="245">
        <v>73.429951690821255</v>
      </c>
      <c r="J72" s="245">
        <v>-10.713550327992161</v>
      </c>
      <c r="L72" s="107"/>
      <c r="M72" s="108"/>
      <c r="R72" s="105"/>
      <c r="S72" s="105"/>
      <c r="T72" s="105"/>
      <c r="U72" s="105"/>
      <c r="V72" s="105"/>
    </row>
    <row r="73" spans="2:22">
      <c r="B73" s="252"/>
      <c r="C73" s="252" t="s">
        <v>107</v>
      </c>
      <c r="D73" s="253">
        <v>170</v>
      </c>
      <c r="E73" s="253">
        <v>150</v>
      </c>
      <c r="F73" s="253">
        <v>205</v>
      </c>
      <c r="G73" s="253">
        <v>240</v>
      </c>
      <c r="H73" s="253">
        <v>241.30837845566327</v>
      </c>
      <c r="I73" s="256">
        <v>19.323671497584542</v>
      </c>
      <c r="J73" s="256">
        <v>0.54515768985969881</v>
      </c>
      <c r="L73" s="107"/>
      <c r="M73" s="108"/>
      <c r="R73" s="105"/>
      <c r="S73" s="105"/>
      <c r="T73" s="105"/>
      <c r="U73" s="105"/>
      <c r="V73" s="105"/>
    </row>
    <row r="74" spans="2:22">
      <c r="B74" s="252"/>
      <c r="C74" s="246" t="s">
        <v>109</v>
      </c>
      <c r="D74" s="247">
        <v>38</v>
      </c>
      <c r="E74" s="247">
        <v>58</v>
      </c>
      <c r="F74" s="247">
        <v>58</v>
      </c>
      <c r="G74" s="247">
        <v>80</v>
      </c>
      <c r="H74" s="247">
        <v>48.261675691132652</v>
      </c>
      <c r="I74" s="248">
        <v>3.8647342995169081</v>
      </c>
      <c r="J74" s="248">
        <v>-39.672905386084189</v>
      </c>
      <c r="L74" s="107"/>
      <c r="M74" s="108"/>
      <c r="R74" s="105"/>
      <c r="S74" s="105"/>
      <c r="T74" s="105"/>
      <c r="U74" s="105"/>
      <c r="V74" s="105"/>
    </row>
    <row r="75" spans="2:22">
      <c r="B75" s="246"/>
      <c r="C75" s="249" t="s">
        <v>221</v>
      </c>
      <c r="D75" s="262">
        <v>1445</v>
      </c>
      <c r="E75" s="262">
        <v>1401</v>
      </c>
      <c r="F75" s="262">
        <v>1412</v>
      </c>
      <c r="G75" s="262">
        <v>1432</v>
      </c>
      <c r="H75" s="262">
        <v>1248.7708585080575</v>
      </c>
      <c r="I75" s="263">
        <v>0.57283066904039337</v>
      </c>
      <c r="J75" s="264">
        <v>-12.795331109772523</v>
      </c>
      <c r="L75" s="107"/>
      <c r="M75" s="108"/>
      <c r="R75" s="105"/>
      <c r="S75" s="105"/>
      <c r="T75" s="105"/>
      <c r="U75" s="105"/>
      <c r="V75" s="105"/>
    </row>
    <row r="76" spans="2:22">
      <c r="B76" s="252" t="s">
        <v>15</v>
      </c>
      <c r="C76" s="243" t="s">
        <v>15</v>
      </c>
      <c r="D76" s="253">
        <v>1401</v>
      </c>
      <c r="E76" s="253">
        <v>1217</v>
      </c>
      <c r="F76" s="253">
        <v>1272</v>
      </c>
      <c r="G76" s="253">
        <v>1156</v>
      </c>
      <c r="H76" s="253">
        <v>951.15719174607284</v>
      </c>
      <c r="I76" s="245">
        <v>85.302073940486949</v>
      </c>
      <c r="J76" s="245">
        <v>-17.719966111931416</v>
      </c>
      <c r="L76" s="107"/>
      <c r="M76" s="108"/>
      <c r="R76" s="105"/>
      <c r="S76" s="105"/>
      <c r="T76" s="105"/>
      <c r="U76" s="105"/>
      <c r="V76" s="105"/>
    </row>
    <row r="77" spans="2:22">
      <c r="B77" s="252"/>
      <c r="C77" s="252" t="s">
        <v>241</v>
      </c>
      <c r="D77" s="253">
        <v>131</v>
      </c>
      <c r="E77" s="253">
        <v>82</v>
      </c>
      <c r="F77" s="253">
        <v>100</v>
      </c>
      <c r="G77" s="253">
        <v>105</v>
      </c>
      <c r="H77" s="253">
        <v>88.47973876707654</v>
      </c>
      <c r="I77" s="256">
        <v>7.9350766456266912</v>
      </c>
      <c r="J77" s="256">
        <v>-15.73358212659377</v>
      </c>
      <c r="L77" s="107"/>
      <c r="M77" s="108"/>
      <c r="R77" s="105"/>
      <c r="S77" s="105"/>
      <c r="T77" s="105"/>
      <c r="U77" s="105"/>
      <c r="V77" s="105"/>
    </row>
    <row r="78" spans="2:22">
      <c r="B78" s="252"/>
      <c r="C78" s="246" t="s">
        <v>25</v>
      </c>
      <c r="D78" s="247">
        <v>317</v>
      </c>
      <c r="E78" s="247">
        <v>217</v>
      </c>
      <c r="F78" s="247">
        <v>108</v>
      </c>
      <c r="G78" s="247">
        <v>82</v>
      </c>
      <c r="H78" s="247">
        <v>60.327094613915818</v>
      </c>
      <c r="I78" s="248">
        <v>5.4102795311091079</v>
      </c>
      <c r="J78" s="248">
        <v>-26.430372422053882</v>
      </c>
      <c r="L78" s="107"/>
      <c r="M78" s="108"/>
    </row>
    <row r="79" spans="2:22">
      <c r="B79" s="246"/>
      <c r="C79" s="249" t="s">
        <v>221</v>
      </c>
      <c r="D79" s="262">
        <v>1941</v>
      </c>
      <c r="E79" s="262">
        <v>1577</v>
      </c>
      <c r="F79" s="262">
        <v>1522</v>
      </c>
      <c r="G79" s="262">
        <v>1366</v>
      </c>
      <c r="H79" s="262">
        <v>1115.0457987805439</v>
      </c>
      <c r="I79" s="263">
        <v>0.51148889852318524</v>
      </c>
      <c r="J79" s="264">
        <v>-18.371464218115374</v>
      </c>
      <c r="L79" s="107"/>
      <c r="M79" s="108"/>
    </row>
    <row r="80" spans="2:22">
      <c r="B80" s="252" t="s">
        <v>17</v>
      </c>
      <c r="C80" s="243" t="s">
        <v>17</v>
      </c>
      <c r="D80" s="253">
        <v>14550</v>
      </c>
      <c r="E80" s="253">
        <v>15299</v>
      </c>
      <c r="F80" s="253">
        <v>15178</v>
      </c>
      <c r="G80" s="253">
        <v>20178</v>
      </c>
      <c r="H80" s="253">
        <v>19275.512180723003</v>
      </c>
      <c r="I80" s="245">
        <v>92.163838277005922</v>
      </c>
      <c r="J80" s="245">
        <v>-4.472632665660603</v>
      </c>
    </row>
    <row r="81" spans="2:10">
      <c r="B81" s="252"/>
      <c r="C81" s="252" t="s">
        <v>96</v>
      </c>
      <c r="D81" s="253">
        <v>662</v>
      </c>
      <c r="E81" s="253">
        <v>493</v>
      </c>
      <c r="F81" s="253">
        <v>326</v>
      </c>
      <c r="G81" s="253">
        <v>300</v>
      </c>
      <c r="H81" s="253">
        <v>316.71724672305805</v>
      </c>
      <c r="I81" s="256">
        <v>1.5143502716215567</v>
      </c>
      <c r="J81" s="256">
        <v>5.5724155743526849</v>
      </c>
    </row>
    <row r="82" spans="2:10">
      <c r="B82" s="252"/>
      <c r="C82" s="246" t="s">
        <v>97</v>
      </c>
      <c r="D82" s="247">
        <v>216</v>
      </c>
      <c r="E82" s="247">
        <v>250</v>
      </c>
      <c r="F82" s="247">
        <v>204</v>
      </c>
      <c r="G82" s="247">
        <v>176</v>
      </c>
      <c r="H82" s="247">
        <v>180.98128384174746</v>
      </c>
      <c r="I82" s="248">
        <v>0.86534301235517519</v>
      </c>
      <c r="J82" s="248">
        <v>2.8302749100837854</v>
      </c>
    </row>
    <row r="83" spans="2:10">
      <c r="B83" s="242"/>
      <c r="C83" s="249" t="s">
        <v>221</v>
      </c>
      <c r="D83" s="265">
        <v>16488</v>
      </c>
      <c r="E83" s="265">
        <v>17118</v>
      </c>
      <c r="F83" s="265">
        <v>16696</v>
      </c>
      <c r="G83" s="265">
        <v>21925</v>
      </c>
      <c r="H83" s="265">
        <v>20914.398251067716</v>
      </c>
      <c r="I83" s="266">
        <v>9.5937606656273928</v>
      </c>
      <c r="J83" s="266">
        <v>-4.609358033898669</v>
      </c>
    </row>
    <row r="84" spans="2:10">
      <c r="B84" s="267" t="s">
        <v>114</v>
      </c>
      <c r="C84" s="268"/>
      <c r="D84" s="269">
        <v>45</v>
      </c>
      <c r="E84" s="269">
        <v>50</v>
      </c>
      <c r="F84" s="269">
        <v>52</v>
      </c>
      <c r="G84" s="269">
        <v>40</v>
      </c>
      <c r="H84" s="269">
        <v>45.245320960436864</v>
      </c>
      <c r="I84" s="270" t="s">
        <v>115</v>
      </c>
      <c r="J84" s="270" t="s">
        <v>115</v>
      </c>
    </row>
    <row r="85" spans="2:10">
      <c r="B85" s="271" t="s">
        <v>95</v>
      </c>
      <c r="C85" s="272"/>
      <c r="D85" s="254">
        <v>182436</v>
      </c>
      <c r="E85" s="254">
        <v>195334</v>
      </c>
      <c r="F85" s="254">
        <v>205293</v>
      </c>
      <c r="G85" s="254">
        <v>214313</v>
      </c>
      <c r="H85" s="254">
        <v>218000</v>
      </c>
      <c r="I85" s="273">
        <v>100</v>
      </c>
      <c r="J85" s="273">
        <v>1.7</v>
      </c>
    </row>
    <row r="87" spans="2:10">
      <c r="D87"/>
      <c r="E87"/>
      <c r="F87"/>
      <c r="G87"/>
      <c r="H87"/>
    </row>
    <row r="88" spans="2:10">
      <c r="D88"/>
      <c r="E88"/>
      <c r="F88"/>
      <c r="G88"/>
      <c r="H88"/>
    </row>
    <row r="90" spans="2:10">
      <c r="D90" s="105"/>
      <c r="E90" s="105"/>
      <c r="F90" s="105"/>
      <c r="G90" s="105"/>
      <c r="H90" s="105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A.2.2.2</vt:lpstr>
      <vt:lpstr>A-3-3-1</vt:lpstr>
      <vt:lpstr>A-3-3-2</vt:lpstr>
      <vt:lpstr>A-3-3-3</vt:lpstr>
      <vt:lpstr>A-4-1</vt:lpstr>
      <vt:lpstr>B_2_2_2</vt:lpstr>
      <vt:lpstr>B_3_2</vt:lpstr>
      <vt:lpstr>B_3_1_3</vt:lpstr>
      <vt:lpstr>C-3-1</vt:lpstr>
      <vt:lpstr>C-4-1</vt:lpstr>
      <vt:lpstr>C-5-1</vt:lpstr>
      <vt:lpstr>C-6-2-1</vt:lpstr>
      <vt:lpstr>C-6-2-2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lastModifiedBy>Bruno Le Feuvre</cp:lastModifiedBy>
  <dcterms:created xsi:type="dcterms:W3CDTF">2015-04-24T13:11:43Z</dcterms:created>
  <dcterms:modified xsi:type="dcterms:W3CDTF">2016-06-13T14:22:40Z</dcterms:modified>
</cp:coreProperties>
</file>